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66"/>
  <workbookPr/>
  <mc:AlternateContent xmlns:mc="http://schemas.openxmlformats.org/markup-compatibility/2006">
    <mc:Choice Requires="x15">
      <x15ac:absPath xmlns:x15ac="http://schemas.microsoft.com/office/spreadsheetml/2010/11/ac" url="C:\Users\Stephen Bihl\Desktop\"/>
    </mc:Choice>
  </mc:AlternateContent>
  <bookViews>
    <workbookView xWindow="0" yWindow="0" windowWidth="28800" windowHeight="11310"/>
  </bookViews>
  <sheets>
    <sheet name="Sheet1" sheetId="1" r:id="rId1"/>
  </sheets>
  <calcPr calcId="171027"/>
</workbook>
</file>

<file path=xl/calcChain.xml><?xml version="1.0" encoding="utf-8"?>
<calcChain xmlns="http://schemas.openxmlformats.org/spreadsheetml/2006/main">
  <c r="C9" i="1" l="1"/>
  <c r="C28" i="1" l="1"/>
  <c r="C33" i="1" s="1"/>
</calcChain>
</file>

<file path=xl/sharedStrings.xml><?xml version="1.0" encoding="utf-8"?>
<sst xmlns="http://schemas.openxmlformats.org/spreadsheetml/2006/main" count="46" uniqueCount="45">
  <si>
    <t>1066284 - Business Fredericia</t>
  </si>
  <si>
    <t xml:space="preserve">Rapporter » Regnskab » </t>
  </si>
  <si>
    <t> </t>
  </si>
  <si>
    <t>Nr.</t>
  </si>
  <si>
    <t>Navn</t>
  </si>
  <si>
    <t>IV - Topmøde</t>
  </si>
  <si>
    <t>Omsætning i alt</t>
  </si>
  <si>
    <t>Markedsføring</t>
  </si>
  <si>
    <t>Salgsomk, markedsføring og repeæsentation i alt</t>
  </si>
  <si>
    <t>Aktiviteter, arrangementer ol. i alt</t>
  </si>
  <si>
    <t>Kontorartikler og tryksager</t>
  </si>
  <si>
    <t>Administrationsomkostninger i alt</t>
  </si>
  <si>
    <t>RESULTAT EFTER SKAT</t>
  </si>
  <si>
    <t>Tape til IV topmøde</t>
  </si>
  <si>
    <t>Messedesk</t>
  </si>
  <si>
    <t>Balloner</t>
  </si>
  <si>
    <t>Opstartsmøde - IV topmøde</t>
  </si>
  <si>
    <t>MesseC - mad</t>
  </si>
  <si>
    <t>FE tilskud</t>
  </si>
  <si>
    <t>Udspec</t>
  </si>
  <si>
    <t>Møde - IV topmøde</t>
  </si>
  <si>
    <t>Drømmeiværksætter møde</t>
  </si>
  <si>
    <t>Afdelingsregnskab IV Topmøde - AD 11</t>
  </si>
  <si>
    <t>Iværksætter</t>
  </si>
  <si>
    <t>Køb af margasiner</t>
  </si>
  <si>
    <t>Køb af chips og vand til brug til IV topmødet</t>
  </si>
  <si>
    <t>Designaustrunauten</t>
  </si>
  <si>
    <t>Video ved workshop 14 og 16</t>
  </si>
  <si>
    <t>Fredericia Kommune</t>
  </si>
  <si>
    <t>BF bidrag</t>
  </si>
  <si>
    <t>Rumdragt</t>
  </si>
  <si>
    <t>Oprundet beløb afsat i 2017 til iværksætterkultur</t>
  </si>
  <si>
    <t>Etableres Erhvervsgruppe / Ambassadørkorps (det grå guld)</t>
  </si>
  <si>
    <t>Udvikling af Pitch-koncept</t>
  </si>
  <si>
    <t>Pitch-aften</t>
  </si>
  <si>
    <t>Tage initiativ til en styreruppe vedr. LAB Bülow</t>
  </si>
  <si>
    <t>Tage initiativ til Innovations LAB Bülow</t>
  </si>
  <si>
    <t>Udvikling og etablere netværk for Iværksættere</t>
  </si>
  <si>
    <t>Etablere BF-junior medlemskab</t>
  </si>
  <si>
    <t>Udvikling af IV branding og kommunikation</t>
  </si>
  <si>
    <t>Afholde et IV Topmøde - november 17</t>
  </si>
  <si>
    <t>Opbakning til unge potientielle iværksættere (edison mm)</t>
  </si>
  <si>
    <t>Beløbet skal i 2017 være med til at dække udgifter til nedenstående handlinger:</t>
  </si>
  <si>
    <t xml:space="preserve">Alle punkter er en del af BFs handlingsplan for 2017 der fremlægges for </t>
  </si>
  <si>
    <t>bestyrelsen ved hvert bestyrelsesmøde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</si>
</sst>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 * #,##0.00_ ;_ * \-#,##0.00_ ;_ * &quot;-&quot;??_ ;_ @_ "/>
  </numFmts>
  <fonts count="10" x14ac:knownFonts="1">
    <font>
      <sz val="11"/>
      <color theme="1"/>
      <name val="Calibri"/>
      <scheme val="minor"/>
    </font>
    <font>
      <b/>
      <sz val="11"/>
      <name val="Calibri"/>
    </font>
    <font>
      <b/>
      <sz val="11"/>
      <color theme="1"/>
      <name val="Calibri"/>
    </font>
    <font>
      <sz val="11"/>
      <color theme="1"/>
      <name val="Calibri"/>
    </font>
    <font>
      <sz val="11"/>
      <color theme="1"/>
      <name val="Calibri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i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0" fontId="0" fillId="0" borderId="0" xfId="0"/>
    <xf numFmtId="0" fontId="3" fillId="0" borderId="0" xfId="0" applyFont="1"/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4" fontId="0" fillId="0" borderId="0" xfId="0" applyNumberFormat="1" applyAlignment="1">
      <alignment horizontal="right"/>
    </xf>
    <xf numFmtId="4" fontId="1" fillId="0" borderId="0" xfId="0" applyNumberFormat="1" applyFont="1" applyAlignment="1">
      <alignment horizontal="right"/>
    </xf>
    <xf numFmtId="0" fontId="6" fillId="0" borderId="0" xfId="0" applyFont="1"/>
    <xf numFmtId="0" fontId="0" fillId="0" borderId="0" xfId="0"/>
    <xf numFmtId="0" fontId="3" fillId="0" borderId="0" xfId="0" applyFont="1"/>
    <xf numFmtId="0" fontId="3" fillId="0" borderId="0" xfId="0" applyFont="1"/>
    <xf numFmtId="4" fontId="0" fillId="0" borderId="0" xfId="0" applyNumberFormat="1" applyAlignment="1">
      <alignment horizontal="right"/>
    </xf>
    <xf numFmtId="0" fontId="0" fillId="0" borderId="0" xfId="0"/>
    <xf numFmtId="0" fontId="2" fillId="0" borderId="0" xfId="0" applyFont="1"/>
    <xf numFmtId="0" fontId="0" fillId="0" borderId="0" xfId="0"/>
    <xf numFmtId="0" fontId="3" fillId="0" borderId="0" xfId="0" applyFont="1"/>
    <xf numFmtId="0" fontId="7" fillId="0" borderId="0" xfId="0" applyFont="1"/>
    <xf numFmtId="0" fontId="0" fillId="0" borderId="0" xfId="0"/>
    <xf numFmtId="0" fontId="3" fillId="0" borderId="0" xfId="0" applyFont="1"/>
    <xf numFmtId="4" fontId="0" fillId="0" borderId="0" xfId="0" applyNumberFormat="1" applyAlignment="1">
      <alignment horizontal="right"/>
    </xf>
    <xf numFmtId="0" fontId="0" fillId="0" borderId="0" xfId="0"/>
    <xf numFmtId="0" fontId="3" fillId="0" borderId="0" xfId="0" applyFont="1"/>
    <xf numFmtId="4" fontId="0" fillId="0" borderId="0" xfId="0" applyNumberFormat="1" applyAlignment="1">
      <alignment horizontal="right"/>
    </xf>
    <xf numFmtId="0" fontId="0" fillId="0" borderId="0" xfId="0" applyFont="1" applyFill="1" applyBorder="1"/>
    <xf numFmtId="0" fontId="0" fillId="0" borderId="0" xfId="0" applyFont="1" applyBorder="1"/>
    <xf numFmtId="0" fontId="8" fillId="0" borderId="0" xfId="0" applyFont="1"/>
    <xf numFmtId="0" fontId="9" fillId="0" borderId="0" xfId="0" applyFont="1" applyFill="1" applyBorder="1"/>
    <xf numFmtId="43" fontId="5" fillId="0" borderId="2" xfId="1" applyFont="1" applyBorder="1" applyAlignment="1">
      <alignment horizontal="right"/>
    </xf>
    <xf numFmtId="4" fontId="0" fillId="0" borderId="1" xfId="0" applyNumberFormat="1" applyBorder="1" applyAlignment="1">
      <alignment horizontal="right"/>
    </xf>
    <xf numFmtId="0" fontId="2" fillId="0" borderId="0" xfId="0" applyFont="1" applyAlignment="1"/>
    <xf numFmtId="0" fontId="0" fillId="0" borderId="0" xfId="0" applyAlignment="1"/>
    <xf numFmtId="0" fontId="7" fillId="0" borderId="0" xfId="0" applyFont="1" applyAlignment="1"/>
    <xf numFmtId="0" fontId="3" fillId="0" borderId="0" xfId="0" applyFont="1" applyAlignment="1"/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preadsheetLight Office">
  <a:themeElements>
    <a:clrScheme name="SpreadsheetLight 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SpreadsheetLigh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SpreadsheetLigh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0"/>
  <sheetViews>
    <sheetView tabSelected="1" topLeftCell="A19" workbookViewId="0"/>
  </sheetViews>
  <sheetFormatPr defaultRowHeight="15" x14ac:dyDescent="0.25"/>
  <cols>
    <col min="1" max="1" width="5.42578125" bestFit="1" customWidth="1"/>
    <col min="2" max="2" width="44.85546875" bestFit="1" customWidth="1"/>
    <col min="3" max="3" width="12.85546875" style="4" bestFit="1" customWidth="1"/>
    <col min="4" max="4" width="13.140625" style="4" bestFit="1" customWidth="1"/>
  </cols>
  <sheetData>
    <row r="1" spans="1:20" x14ac:dyDescent="0.25">
      <c r="A1" s="30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</row>
    <row r="2" spans="1:20" x14ac:dyDescent="0.25">
      <c r="A2" s="30" t="s">
        <v>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</row>
    <row r="3" spans="1:20" x14ac:dyDescent="0.25">
      <c r="A3" s="32" t="s">
        <v>22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</row>
    <row r="4" spans="1:20" x14ac:dyDescent="0.25">
      <c r="A4" s="33" t="s">
        <v>2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</row>
    <row r="5" spans="1:20" x14ac:dyDescent="0.25">
      <c r="A5" s="1" t="s">
        <v>3</v>
      </c>
      <c r="B5" s="1" t="s">
        <v>4</v>
      </c>
      <c r="C5" s="5" t="s">
        <v>5</v>
      </c>
      <c r="D5" s="4" t="s">
        <v>19</v>
      </c>
    </row>
    <row r="6" spans="1:20" x14ac:dyDescent="0.25">
      <c r="A6" s="3">
        <v>1030</v>
      </c>
      <c r="B6" s="3" t="s">
        <v>18</v>
      </c>
      <c r="C6" s="6">
        <v>50000</v>
      </c>
      <c r="D6" s="6"/>
    </row>
    <row r="7" spans="1:20" s="21" customFormat="1" x14ac:dyDescent="0.25">
      <c r="A7" s="22"/>
      <c r="B7" s="22" t="s">
        <v>28</v>
      </c>
      <c r="C7" s="23">
        <v>175000</v>
      </c>
      <c r="D7" s="23"/>
    </row>
    <row r="8" spans="1:20" s="21" customFormat="1" x14ac:dyDescent="0.25">
      <c r="A8" s="22"/>
      <c r="B8" s="22" t="s">
        <v>29</v>
      </c>
      <c r="C8" s="29">
        <v>50000</v>
      </c>
      <c r="D8" s="23"/>
    </row>
    <row r="9" spans="1:20" x14ac:dyDescent="0.25">
      <c r="A9" s="2"/>
      <c r="B9" s="1" t="s">
        <v>6</v>
      </c>
      <c r="C9" s="7">
        <f>+SUM(C6:C8)</f>
        <v>275000</v>
      </c>
      <c r="D9" s="7"/>
    </row>
    <row r="10" spans="1:20" x14ac:dyDescent="0.25">
      <c r="A10" s="2"/>
      <c r="B10" s="1"/>
      <c r="C10" s="7"/>
      <c r="D10" s="7"/>
    </row>
    <row r="11" spans="1:20" x14ac:dyDescent="0.25">
      <c r="A11" s="3">
        <v>2771</v>
      </c>
      <c r="B11" s="3" t="s">
        <v>7</v>
      </c>
      <c r="C11" s="29">
        <v>-19500</v>
      </c>
      <c r="D11" s="6"/>
    </row>
    <row r="12" spans="1:20" x14ac:dyDescent="0.25">
      <c r="A12" s="2"/>
      <c r="B12" s="1" t="s">
        <v>8</v>
      </c>
      <c r="C12" s="7">
        <v>-19500</v>
      </c>
      <c r="D12" s="7"/>
    </row>
    <row r="13" spans="1:20" s="13" customFormat="1" x14ac:dyDescent="0.25">
      <c r="B13" s="14"/>
      <c r="C13" s="7"/>
      <c r="D13" s="7"/>
    </row>
    <row r="14" spans="1:20" x14ac:dyDescent="0.25">
      <c r="A14" s="3">
        <v>2801</v>
      </c>
      <c r="B14" s="14" t="s">
        <v>23</v>
      </c>
      <c r="C14" s="6"/>
      <c r="D14" s="6"/>
    </row>
    <row r="15" spans="1:20" s="2" customFormat="1" x14ac:dyDescent="0.25">
      <c r="A15" s="3"/>
      <c r="B15" s="11" t="s">
        <v>24</v>
      </c>
      <c r="D15" s="12">
        <v>-96</v>
      </c>
    </row>
    <row r="16" spans="1:20" s="2" customFormat="1" x14ac:dyDescent="0.25">
      <c r="A16" s="3"/>
      <c r="B16" s="22" t="s">
        <v>13</v>
      </c>
      <c r="D16" s="12">
        <v>-127</v>
      </c>
    </row>
    <row r="17" spans="1:14" s="2" customFormat="1" x14ac:dyDescent="0.25">
      <c r="A17" s="3"/>
      <c r="B17" s="22" t="s">
        <v>25</v>
      </c>
      <c r="D17" s="12">
        <v>-524.88</v>
      </c>
    </row>
    <row r="18" spans="1:14" s="21" customFormat="1" x14ac:dyDescent="0.25">
      <c r="A18" s="22"/>
      <c r="B18" s="22" t="s">
        <v>30</v>
      </c>
      <c r="D18" s="23">
        <v>-568</v>
      </c>
    </row>
    <row r="19" spans="1:14" s="9" customFormat="1" x14ac:dyDescent="0.25">
      <c r="A19" s="10"/>
      <c r="B19" s="11" t="s">
        <v>14</v>
      </c>
      <c r="D19" s="12">
        <v>-3535</v>
      </c>
    </row>
    <row r="20" spans="1:14" s="9" customFormat="1" x14ac:dyDescent="0.25">
      <c r="A20" s="10"/>
      <c r="B20" s="22" t="s">
        <v>15</v>
      </c>
      <c r="D20" s="12">
        <v>-4936.12</v>
      </c>
    </row>
    <row r="21" spans="1:14" s="9" customFormat="1" x14ac:dyDescent="0.25">
      <c r="A21" s="10"/>
      <c r="B21" s="22" t="s">
        <v>16</v>
      </c>
      <c r="D21" s="12">
        <v>-7500</v>
      </c>
    </row>
    <row r="22" spans="1:14" s="9" customFormat="1" x14ac:dyDescent="0.25">
      <c r="A22" s="10"/>
      <c r="B22" s="22" t="s">
        <v>17</v>
      </c>
      <c r="D22" s="12">
        <v>-15072</v>
      </c>
      <c r="G22" s="19"/>
      <c r="H22" s="18"/>
      <c r="I22" s="20"/>
      <c r="J22" s="19"/>
      <c r="K22" s="19"/>
      <c r="L22" s="18"/>
    </row>
    <row r="23" spans="1:14" s="9" customFormat="1" x14ac:dyDescent="0.25">
      <c r="A23" s="10"/>
      <c r="B23" s="8" t="s">
        <v>20</v>
      </c>
      <c r="D23" s="12">
        <v>-16500</v>
      </c>
      <c r="G23" s="19"/>
      <c r="H23" s="18"/>
      <c r="I23" s="20"/>
      <c r="J23" s="19"/>
      <c r="K23" s="19"/>
      <c r="L23" s="18"/>
    </row>
    <row r="24" spans="1:14" s="15" customFormat="1" x14ac:dyDescent="0.25">
      <c r="A24" s="16"/>
      <c r="B24" s="19" t="s">
        <v>27</v>
      </c>
      <c r="C24" s="18"/>
      <c r="D24" s="20">
        <v>-18000</v>
      </c>
      <c r="G24" s="19"/>
      <c r="H24" s="18"/>
      <c r="I24" s="20"/>
      <c r="J24" s="19"/>
      <c r="K24" s="19"/>
      <c r="L24" s="18"/>
    </row>
    <row r="25" spans="1:14" s="15" customFormat="1" x14ac:dyDescent="0.25">
      <c r="A25" s="16"/>
      <c r="B25" s="8" t="s">
        <v>17</v>
      </c>
      <c r="C25" s="18"/>
      <c r="D25" s="20">
        <v>-18040.8</v>
      </c>
      <c r="G25" s="22"/>
      <c r="H25" s="21"/>
      <c r="I25" s="23"/>
      <c r="J25" s="22"/>
      <c r="K25" s="22"/>
      <c r="L25" s="21"/>
      <c r="N25" s="23"/>
    </row>
    <row r="26" spans="1:14" s="15" customFormat="1" x14ac:dyDescent="0.25">
      <c r="A26" s="16"/>
      <c r="B26" s="8" t="s">
        <v>21</v>
      </c>
      <c r="C26" s="21"/>
      <c r="D26" s="23">
        <v>-26000</v>
      </c>
      <c r="G26" s="22"/>
      <c r="H26" s="21"/>
      <c r="I26" s="23"/>
      <c r="J26" s="22"/>
      <c r="K26" s="22"/>
      <c r="L26" s="21"/>
      <c r="N26" s="23"/>
    </row>
    <row r="27" spans="1:14" s="15" customFormat="1" x14ac:dyDescent="0.25">
      <c r="A27" s="16"/>
      <c r="B27" s="22" t="s">
        <v>26</v>
      </c>
      <c r="C27" s="21"/>
      <c r="D27" s="29">
        <v>-50000</v>
      </c>
      <c r="G27" s="22"/>
      <c r="H27" s="21"/>
      <c r="I27" s="23"/>
      <c r="J27" s="22"/>
      <c r="K27" s="22"/>
      <c r="L27" s="21"/>
      <c r="N27" s="23"/>
    </row>
    <row r="28" spans="1:14" x14ac:dyDescent="0.25">
      <c r="A28" s="2"/>
      <c r="B28" s="1" t="s">
        <v>9</v>
      </c>
      <c r="C28" s="7">
        <f>+SUM(D15:D27)</f>
        <v>-160899.79999999999</v>
      </c>
      <c r="D28" s="7"/>
      <c r="G28" s="22"/>
      <c r="H28" s="21"/>
      <c r="I28" s="23"/>
      <c r="J28" s="22"/>
      <c r="K28" s="22"/>
      <c r="L28" s="21"/>
      <c r="N28" s="23"/>
    </row>
    <row r="29" spans="1:14" s="13" customFormat="1" x14ac:dyDescent="0.25">
      <c r="B29" s="14"/>
      <c r="C29" s="7"/>
      <c r="D29" s="7"/>
      <c r="G29" s="22"/>
      <c r="H29" s="21"/>
      <c r="I29" s="23"/>
      <c r="J29" s="22"/>
      <c r="K29" s="21"/>
      <c r="L29" s="21"/>
      <c r="N29" s="23"/>
    </row>
    <row r="30" spans="1:14" x14ac:dyDescent="0.25">
      <c r="A30" s="3">
        <v>3600</v>
      </c>
      <c r="B30" s="3" t="s">
        <v>10</v>
      </c>
      <c r="C30" s="29">
        <v>-6654.6</v>
      </c>
      <c r="D30" s="6"/>
      <c r="G30" s="22"/>
      <c r="H30" s="21"/>
      <c r="I30" s="23"/>
      <c r="J30" s="22"/>
      <c r="K30" s="22"/>
      <c r="L30" s="21"/>
      <c r="N30" s="23"/>
    </row>
    <row r="31" spans="1:14" x14ac:dyDescent="0.25">
      <c r="A31" s="2"/>
      <c r="B31" s="1" t="s">
        <v>11</v>
      </c>
      <c r="C31" s="7">
        <v>-6654.6</v>
      </c>
      <c r="D31" s="7"/>
      <c r="G31" s="22"/>
      <c r="H31" s="21"/>
      <c r="I31" s="23"/>
      <c r="J31" s="22"/>
      <c r="K31" s="21"/>
      <c r="L31" s="21"/>
      <c r="N31" s="23"/>
    </row>
    <row r="32" spans="1:14" s="13" customFormat="1" x14ac:dyDescent="0.25">
      <c r="B32" s="14"/>
      <c r="C32" s="7"/>
      <c r="D32" s="7"/>
      <c r="G32" s="22"/>
      <c r="H32" s="21"/>
      <c r="I32" s="23"/>
      <c r="J32" s="22"/>
      <c r="K32" s="22"/>
      <c r="L32" s="21"/>
      <c r="N32" s="23"/>
    </row>
    <row r="33" spans="1:14" x14ac:dyDescent="0.25">
      <c r="A33" s="2"/>
      <c r="B33" s="1" t="s">
        <v>12</v>
      </c>
      <c r="C33" s="7">
        <f>+C9+(C12+C28+C31)</f>
        <v>87945.600000000006</v>
      </c>
      <c r="D33" s="7"/>
      <c r="G33" s="22"/>
      <c r="H33" s="21"/>
      <c r="I33" s="23"/>
      <c r="J33" s="22"/>
      <c r="K33" s="22"/>
      <c r="L33" s="21"/>
      <c r="N33" s="23"/>
    </row>
    <row r="34" spans="1:14" s="13" customFormat="1" x14ac:dyDescent="0.25">
      <c r="B34" s="14"/>
      <c r="C34" s="7"/>
      <c r="D34" s="7"/>
      <c r="G34" s="22"/>
      <c r="H34" s="21"/>
      <c r="I34" s="23"/>
      <c r="J34" s="22"/>
      <c r="K34" s="21"/>
      <c r="L34" s="21"/>
      <c r="N34" s="23"/>
    </row>
    <row r="35" spans="1:14" ht="15.75" thickBot="1" x14ac:dyDescent="0.3">
      <c r="B35" s="17" t="s">
        <v>31</v>
      </c>
      <c r="C35" s="28">
        <v>88000</v>
      </c>
    </row>
    <row r="36" spans="1:14" ht="15.75" thickTop="1" x14ac:dyDescent="0.25">
      <c r="D36" s="6"/>
    </row>
    <row r="37" spans="1:14" x14ac:dyDescent="0.25">
      <c r="B37" s="26" t="s">
        <v>42</v>
      </c>
    </row>
    <row r="38" spans="1:14" x14ac:dyDescent="0.25">
      <c r="B38" s="24" t="s">
        <v>32</v>
      </c>
    </row>
    <row r="39" spans="1:14" x14ac:dyDescent="0.25">
      <c r="B39" s="24" t="s">
        <v>33</v>
      </c>
      <c r="C39" s="6"/>
    </row>
    <row r="40" spans="1:14" x14ac:dyDescent="0.25">
      <c r="B40" s="24" t="s">
        <v>34</v>
      </c>
    </row>
    <row r="41" spans="1:14" x14ac:dyDescent="0.25">
      <c r="B41" s="24" t="s">
        <v>35</v>
      </c>
    </row>
    <row r="42" spans="1:14" x14ac:dyDescent="0.25">
      <c r="B42" s="24" t="s">
        <v>36</v>
      </c>
    </row>
    <row r="43" spans="1:14" x14ac:dyDescent="0.25">
      <c r="B43" s="24" t="s">
        <v>37</v>
      </c>
    </row>
    <row r="44" spans="1:14" x14ac:dyDescent="0.25">
      <c r="B44" s="24" t="s">
        <v>38</v>
      </c>
    </row>
    <row r="45" spans="1:14" x14ac:dyDescent="0.25">
      <c r="B45" s="24" t="s">
        <v>39</v>
      </c>
    </row>
    <row r="46" spans="1:14" x14ac:dyDescent="0.25">
      <c r="B46" s="24" t="s">
        <v>40</v>
      </c>
    </row>
    <row r="47" spans="1:14" x14ac:dyDescent="0.25">
      <c r="B47" s="24" t="s">
        <v>41</v>
      </c>
    </row>
    <row r="48" spans="1:14" x14ac:dyDescent="0.25">
      <c r="B48" s="25"/>
    </row>
    <row r="49" spans="2:2" x14ac:dyDescent="0.25">
      <c r="B49" s="27" t="s">
        <v>43</v>
      </c>
    </row>
    <row r="50" spans="2:2" x14ac:dyDescent="0.25">
      <c r="B50" s="27" t="s">
        <v>44</v>
      </c>
    </row>
  </sheetData>
  <sortState ref="B15:D27">
    <sortCondition descending="1" ref="D15:D27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Gitte Daphne Vestmark Larsen</dc:creator>
  <cp:lastModifiedBy>Stephen Bihl</cp:lastModifiedBy>
  <cp:lastPrinted>2017-01-04T09:08:49Z</cp:lastPrinted>
  <dcterms:created xsi:type="dcterms:W3CDTF">2016-11-18T09:11:39Z</dcterms:created>
  <dcterms:modified xsi:type="dcterms:W3CDTF">2017-03-06T07:37:40Z</dcterms:modified>
</cp:coreProperties>
</file>