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dvr\Desktop\"/>
    </mc:Choice>
  </mc:AlternateContent>
  <bookViews>
    <workbookView xWindow="4125" yWindow="210" windowWidth="10770" windowHeight="7140"/>
  </bookViews>
  <sheets>
    <sheet name="Endelig spar lån 2016 " sheetId="10" r:id="rId1"/>
    <sheet name="spar lån 2016" sheetId="8" r:id="rId2"/>
    <sheet name="fordeling spar lån  2017" sheetId="9" r:id="rId3"/>
  </sheets>
  <definedNames>
    <definedName name="_xlnm.Print_Titles" localSheetId="0">'Endelig spar lån 2016 '!$1:$1</definedName>
    <definedName name="_xlnm.Print_Titles" localSheetId="1">'spar lån 2016'!$1:$1</definedName>
  </definedNames>
  <calcPr calcId="152511"/>
</workbook>
</file>

<file path=xl/calcChain.xml><?xml version="1.0" encoding="utf-8"?>
<calcChain xmlns="http://schemas.openxmlformats.org/spreadsheetml/2006/main">
  <c r="D44" i="10" l="1"/>
  <c r="D5" i="10"/>
  <c r="D3" i="10" s="1"/>
  <c r="B1" i="9" l="1"/>
  <c r="C30" i="9"/>
  <c r="E30" i="9" s="1"/>
  <c r="C19" i="9"/>
  <c r="B33" i="9"/>
  <c r="B43" i="9"/>
  <c r="B3" i="9"/>
  <c r="D45" i="8" l="1"/>
  <c r="D5" i="8" l="1"/>
  <c r="D3" i="8"/>
</calcChain>
</file>

<file path=xl/sharedStrings.xml><?xml version="1.0" encoding="utf-8"?>
<sst xmlns="http://schemas.openxmlformats.org/spreadsheetml/2006/main" count="148" uniqueCount="75">
  <si>
    <t>Kontaktperson</t>
  </si>
  <si>
    <t>Iben/Christian</t>
  </si>
  <si>
    <t>netto, hele 1.000 kr.</t>
  </si>
  <si>
    <t>Opsparing i alt - serviceudgifter</t>
  </si>
  <si>
    <t xml:space="preserve">      - = opsparing
 + = lån</t>
  </si>
  <si>
    <t>Drift</t>
  </si>
  <si>
    <t>nr.</t>
  </si>
  <si>
    <t>Specificeret som følger :</t>
  </si>
  <si>
    <t xml:space="preserve">Ønskes overført til 2017 </t>
  </si>
  <si>
    <t>Foreslås lagt i Kassen / Investeringspuljen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</si>
  <si>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</si>
  <si>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</si>
  <si>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</si>
  <si>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</si>
  <si>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</si>
  <si>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</si>
  <si>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</si>
  <si>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</si>
  <si>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</si>
  <si>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Kultur &amp; Idræt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</si>
  <si>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</si>
  <si>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</si>
  <si>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</si>
  <si>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</si>
  <si>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</si>
  <si>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</si>
  <si>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</si>
  <si>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</si>
  <si>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</si>
  <si>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</si>
  <si>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</si>
  <si>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</si>
  <si>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</si>
  <si>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</si>
  <si>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r>
      <t xml:space="preserve">Depotgården - </t>
    </r>
    <r>
      <rPr>
        <i/>
        <sz val="10"/>
        <color rgb="FF000000"/>
        <rFont val="Verdana"/>
        <family val="2"/>
      </rPr>
      <t>Beløbet er en opsparing til Cafè (projektet starter i 2017)</t>
    </r>
  </si>
  <si>
    <t>Resultat ønskes overført til 2017</t>
  </si>
  <si>
    <t xml:space="preserve">Folkeoplysningsrådet </t>
  </si>
  <si>
    <t xml:space="preserve">Fredericia Idrætscenter </t>
  </si>
  <si>
    <t xml:space="preserve">Undgommens Hus </t>
  </si>
  <si>
    <t>Museerne i Fredericia</t>
  </si>
  <si>
    <t xml:space="preserve">Kongensgade 107 - 111 </t>
  </si>
  <si>
    <t xml:space="preserve">Eliteidræt </t>
  </si>
  <si>
    <t>6. Juli</t>
  </si>
  <si>
    <t>Idræt 7000</t>
  </si>
  <si>
    <r>
      <t>Udendørs Idrætsanlæg</t>
    </r>
    <r>
      <rPr>
        <i/>
        <sz val="10"/>
        <color rgb="FF000000"/>
        <rFont val="Verdana"/>
        <family val="2"/>
      </rPr>
      <t xml:space="preserve">  </t>
    </r>
  </si>
  <si>
    <t xml:space="preserve">Kulturelle Aktiviteter </t>
  </si>
  <si>
    <t xml:space="preserve">Kulturesekretariatet </t>
  </si>
  <si>
    <t>Lokalradio</t>
  </si>
  <si>
    <t xml:space="preserve">Biografer  </t>
  </si>
  <si>
    <t xml:space="preserve">Teater  </t>
  </si>
  <si>
    <t xml:space="preserve">Feriesjov  </t>
  </si>
  <si>
    <t xml:space="preserve">Folkeoplysning og fritidsaktiviteter </t>
  </si>
  <si>
    <t xml:space="preserve">Årets idrætsfest  </t>
  </si>
  <si>
    <t>Gasværksgrunden</t>
  </si>
  <si>
    <t>Tøjhuset  - der er ikke budget til Tøjhuset i 2016</t>
  </si>
  <si>
    <t xml:space="preserve">Det Brunske Pakhus  </t>
  </si>
  <si>
    <t xml:space="preserve">Den Kreative Skole </t>
  </si>
  <si>
    <t xml:space="preserve">Overskud på Folkeoplysning og fritidsaktiviteter </t>
  </si>
  <si>
    <t>Kultur og Idræt fælles</t>
  </si>
  <si>
    <t>xg-40104-15  Spejdere komp</t>
  </si>
  <si>
    <t>xg-40104-16  Svømmeklub Kompensation</t>
  </si>
  <si>
    <t>xg-40104-17  Indensørs idrætsklub Kompensation</t>
  </si>
  <si>
    <t>xg-40105-04  Ekstraordinært Lokaletilskud</t>
  </si>
  <si>
    <t>xg-40103-04  Regulering tidligere år</t>
  </si>
  <si>
    <t>xg-40104-01  Lokaletilskud voksenundervisning</t>
  </si>
  <si>
    <t>xg-40098-02  Kulturudvalgsets tilskudskonto</t>
  </si>
  <si>
    <t>xg-40099-07  Pakhusets Drift</t>
  </si>
  <si>
    <t>Overført fra 2016 - 2017</t>
  </si>
  <si>
    <t>Overskud Event og arrangementer</t>
  </si>
  <si>
    <t>Overskud kultur og Idræt fælles</t>
  </si>
  <si>
    <t>Overskud i alt 2016</t>
  </si>
  <si>
    <t>xg-40099-03  Kultursekretariatet diverse</t>
  </si>
  <si>
    <t>indtastet i Opus 07/02-2017</t>
  </si>
  <si>
    <t>4105000001   Tøjhuset</t>
  </si>
  <si>
    <t xml:space="preserve">Tøjhuset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</si>
</sst>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#,##0;@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name val="Verdana"/>
      <family val="2"/>
    </font>
    <font>
      <b/>
      <i/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i/>
      <sz val="10"/>
      <color theme="1"/>
      <name val="Verdana"/>
      <family val="2"/>
    </font>
    <font>
      <sz val="8"/>
      <name val="Verdana"/>
      <family val="2"/>
    </font>
    <font>
      <i/>
      <sz val="14"/>
      <color theme="1"/>
      <name val="Verdana"/>
      <family val="2"/>
    </font>
    <font>
      <i/>
      <sz val="10"/>
      <color rgb="FF000000"/>
      <name val="Verdana"/>
      <family val="2"/>
    </font>
    <font>
      <i/>
      <sz val="10"/>
      <name val="Verdana"/>
      <family val="2"/>
    </font>
    <font>
      <b/>
      <sz val="11"/>
      <color rgb="FF000000"/>
      <name val="Verdana"/>
      <family val="2"/>
    </font>
    <font>
      <b/>
      <sz val="1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b/>
      <i/>
      <sz val="9"/>
      <color rgb="FF000000"/>
      <name val="Verdana"/>
      <family val="2"/>
    </font>
    <font>
      <i/>
      <sz val="9"/>
      <name val="Verdana"/>
      <family val="2"/>
    </font>
    <font>
      <b/>
      <i/>
      <sz val="11"/>
      <name val="Verdana"/>
      <family val="2"/>
    </font>
    <font>
      <i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indexed="64"/>
      </left>
      <right style="medium">
        <color rgb="FFAEAEAE"/>
      </right>
      <top style="medium">
        <color rgb="FFAEAEAE"/>
      </top>
      <bottom style="medium">
        <color rgb="FFAEAEAE"/>
      </bottom>
      <diagonal/>
    </border>
    <border>
      <left/>
      <right style="medium">
        <color rgb="FFAEAEAE"/>
      </right>
      <top style="medium">
        <color rgb="FFAEAEAE"/>
      </top>
      <bottom/>
      <diagonal/>
    </border>
    <border>
      <left style="medium">
        <color rgb="FFAEAEAE"/>
      </left>
      <right style="medium">
        <color rgb="FFAEAEAE"/>
      </right>
      <top style="medium">
        <color rgb="FFAEAEAE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1" fillId="0" borderId="0" xfId="0" applyFont="1" applyFill="1" applyBorder="1"/>
    <xf numFmtId="49" fontId="2" fillId="0" borderId="3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8" fillId="0" borderId="4" xfId="0" applyFont="1" applyFill="1" applyBorder="1"/>
    <xf numFmtId="49" fontId="9" fillId="0" borderId="4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right" vertical="center" wrapText="1"/>
    </xf>
    <xf numFmtId="49" fontId="13" fillId="3" borderId="3" xfId="0" applyNumberFormat="1" applyFont="1" applyFill="1" applyBorder="1" applyAlignment="1">
      <alignment horizontal="left" vertical="center" wrapText="1"/>
    </xf>
    <xf numFmtId="164" fontId="14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13" fillId="2" borderId="3" xfId="0" applyNumberFormat="1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16" fillId="0" borderId="0" xfId="0" applyFont="1" applyFill="1" applyBorder="1"/>
    <xf numFmtId="49" fontId="17" fillId="0" borderId="3" xfId="0" applyNumberFormat="1" applyFont="1" applyFill="1" applyBorder="1" applyAlignment="1">
      <alignment horizontal="left" vertical="center" wrapText="1"/>
    </xf>
    <xf numFmtId="49" fontId="18" fillId="0" borderId="3" xfId="0" applyNumberFormat="1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49" fontId="21" fillId="0" borderId="3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view="pageLayout" topLeftCell="B1" zoomScale="115" zoomScaleNormal="100" zoomScalePageLayoutView="115" workbookViewId="0">
      <selection activeCell="D30" sqref="D30"/>
    </sheetView>
  </sheetViews>
  <sheetFormatPr defaultColWidth="59.5703125" defaultRowHeight="12.75" x14ac:dyDescent="0.2"/>
  <cols>
    <col min="1" max="1" width="25.7109375" style="6" hidden="1" customWidth="1"/>
    <col min="2" max="2" width="4.42578125" style="6" bestFit="1" customWidth="1"/>
    <col min="3" max="3" width="83.85546875" style="7" customWidth="1"/>
    <col min="4" max="4" width="16" style="7" customWidth="1"/>
    <col min="5" max="16384" width="59.570312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SUM(D5+D44)</f>
        <v>-2460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5" thickBot="1" x14ac:dyDescent="0.25">
      <c r="A5" s="8"/>
      <c r="B5" s="29"/>
      <c r="C5" s="23" t="s">
        <v>8</v>
      </c>
      <c r="D5" s="24">
        <f>SUM(D8:D31)</f>
        <v>-2460</v>
      </c>
    </row>
    <row r="6" spans="1:4" s="9" customFormat="1" ht="15" thickBot="1" x14ac:dyDescent="0.25">
      <c r="A6" s="8"/>
      <c r="B6" s="29"/>
      <c r="C6" s="32" t="s">
        <v>19</v>
      </c>
      <c r="D6" s="21"/>
    </row>
    <row r="7" spans="1:4" s="9" customFormat="1" ht="15" thickBot="1" x14ac:dyDescent="0.25">
      <c r="A7" s="8"/>
      <c r="B7" s="29"/>
      <c r="C7" s="42" t="s">
        <v>35</v>
      </c>
      <c r="D7" s="21"/>
    </row>
    <row r="8" spans="1:4" s="9" customFormat="1" ht="13.5" thickBot="1" x14ac:dyDescent="0.25">
      <c r="A8" s="8"/>
      <c r="B8" s="30"/>
      <c r="D8" s="5"/>
    </row>
    <row r="9" spans="1:4" s="9" customFormat="1" ht="13.5" thickBot="1" x14ac:dyDescent="0.25">
      <c r="A9" s="8"/>
      <c r="B9" s="30" t="s">
        <v>10</v>
      </c>
      <c r="C9" s="11" t="s">
        <v>36</v>
      </c>
      <c r="D9" s="5">
        <v>-221</v>
      </c>
    </row>
    <row r="10" spans="1:4" s="9" customFormat="1" ht="13.5" thickBot="1" x14ac:dyDescent="0.25">
      <c r="A10" s="8"/>
      <c r="B10" s="30" t="s">
        <v>11</v>
      </c>
      <c r="C10" s="11" t="s">
        <v>37</v>
      </c>
      <c r="D10" s="5">
        <v>381</v>
      </c>
    </row>
    <row r="11" spans="1:4" s="9" customFormat="1" ht="13.5" thickBot="1" x14ac:dyDescent="0.25">
      <c r="A11" s="8"/>
      <c r="B11" s="30" t="s">
        <v>12</v>
      </c>
      <c r="C11" s="11" t="s">
        <v>34</v>
      </c>
      <c r="D11" s="5">
        <v>-774</v>
      </c>
    </row>
    <row r="12" spans="1:4" s="9" customFormat="1" ht="13.5" thickBot="1" x14ac:dyDescent="0.25">
      <c r="A12" s="8"/>
      <c r="B12" s="30" t="s">
        <v>13</v>
      </c>
      <c r="C12" s="11" t="s">
        <v>74</v>
      </c>
      <c r="D12" s="5">
        <v>118</v>
      </c>
    </row>
    <row r="13" spans="1:4" s="9" customFormat="1" ht="13.5" thickBot="1" x14ac:dyDescent="0.25">
      <c r="A13" s="8"/>
      <c r="B13" s="30" t="s">
        <v>14</v>
      </c>
      <c r="C13" s="11" t="s">
        <v>55</v>
      </c>
      <c r="D13" s="5">
        <v>58</v>
      </c>
    </row>
    <row r="14" spans="1:4" s="9" customFormat="1" ht="13.5" thickBot="1" x14ac:dyDescent="0.25">
      <c r="A14" s="8"/>
      <c r="B14" s="30" t="s">
        <v>15</v>
      </c>
      <c r="C14" s="11" t="s">
        <v>38</v>
      </c>
      <c r="D14" s="5">
        <v>-131</v>
      </c>
    </row>
    <row r="15" spans="1:4" s="9" customFormat="1" ht="13.5" thickBot="1" x14ac:dyDescent="0.25">
      <c r="A15" s="8"/>
      <c r="B15" s="30" t="s">
        <v>16</v>
      </c>
      <c r="C15" s="11" t="s">
        <v>39</v>
      </c>
      <c r="D15" s="5">
        <v>787</v>
      </c>
    </row>
    <row r="16" spans="1:4" ht="13.5" thickBot="1" x14ac:dyDescent="0.25">
      <c r="A16" s="4" t="s">
        <v>1</v>
      </c>
      <c r="B16" s="30" t="s">
        <v>17</v>
      </c>
      <c r="C16" s="11" t="s">
        <v>56</v>
      </c>
      <c r="D16" s="5">
        <v>113</v>
      </c>
    </row>
    <row r="17" spans="1:4" ht="13.5" thickBot="1" x14ac:dyDescent="0.25">
      <c r="A17" s="4"/>
      <c r="B17" s="30" t="s">
        <v>18</v>
      </c>
      <c r="C17" s="11" t="s">
        <v>40</v>
      </c>
      <c r="D17" s="5">
        <v>-73</v>
      </c>
    </row>
    <row r="18" spans="1:4" ht="13.5" thickBot="1" x14ac:dyDescent="0.25">
      <c r="A18" s="4"/>
      <c r="B18" s="30" t="s">
        <v>20</v>
      </c>
      <c r="C18" s="11" t="s">
        <v>41</v>
      </c>
      <c r="D18" s="5">
        <v>-185</v>
      </c>
    </row>
    <row r="19" spans="1:4" ht="13.5" thickBot="1" x14ac:dyDescent="0.25">
      <c r="A19" s="4"/>
      <c r="B19" s="30" t="s">
        <v>21</v>
      </c>
      <c r="C19" s="11" t="s">
        <v>42</v>
      </c>
      <c r="D19" s="5">
        <v>-110</v>
      </c>
    </row>
    <row r="20" spans="1:4" ht="13.5" thickBot="1" x14ac:dyDescent="0.25">
      <c r="A20" s="4"/>
      <c r="B20" s="30" t="s">
        <v>23</v>
      </c>
      <c r="C20" s="11" t="s">
        <v>50</v>
      </c>
      <c r="D20" s="5">
        <v>41</v>
      </c>
    </row>
    <row r="21" spans="1:4" ht="13.5" thickBot="1" x14ac:dyDescent="0.25">
      <c r="A21" s="4"/>
      <c r="B21" s="30" t="s">
        <v>24</v>
      </c>
      <c r="C21" s="11" t="s">
        <v>43</v>
      </c>
      <c r="D21" s="5">
        <v>-326</v>
      </c>
    </row>
    <row r="22" spans="1:4" ht="15.75" customHeight="1" thickBot="1" x14ac:dyDescent="0.25">
      <c r="A22" s="4"/>
      <c r="B22" s="30" t="s">
        <v>25</v>
      </c>
      <c r="C22" s="11" t="s">
        <v>44</v>
      </c>
      <c r="D22" s="5">
        <v>-47</v>
      </c>
    </row>
    <row r="23" spans="1:4" ht="15.75" customHeight="1" thickBot="1" x14ac:dyDescent="0.25">
      <c r="A23" s="4"/>
      <c r="B23" s="30" t="s">
        <v>26</v>
      </c>
      <c r="C23" s="11" t="s">
        <v>45</v>
      </c>
      <c r="D23" s="5">
        <v>-288</v>
      </c>
    </row>
    <row r="24" spans="1:4" ht="15.75" customHeight="1" thickBot="1" x14ac:dyDescent="0.25">
      <c r="A24" s="4"/>
      <c r="B24" s="30" t="s">
        <v>27</v>
      </c>
      <c r="C24" s="11" t="s">
        <v>46</v>
      </c>
      <c r="D24" s="5">
        <v>-563</v>
      </c>
    </row>
    <row r="25" spans="1:4" ht="13.5" thickBot="1" x14ac:dyDescent="0.25">
      <c r="A25" s="4"/>
      <c r="B25" s="30" t="s">
        <v>28</v>
      </c>
      <c r="C25" s="11" t="s">
        <v>47</v>
      </c>
      <c r="D25" s="5">
        <v>-53</v>
      </c>
    </row>
    <row r="26" spans="1:4" ht="13.5" thickBot="1" x14ac:dyDescent="0.25">
      <c r="A26" s="4"/>
      <c r="B26" s="30" t="s">
        <v>29</v>
      </c>
      <c r="C26" s="11" t="s">
        <v>48</v>
      </c>
      <c r="D26" s="5">
        <v>-37</v>
      </c>
    </row>
    <row r="27" spans="1:4" ht="13.5" thickBot="1" x14ac:dyDescent="0.25">
      <c r="A27" s="4"/>
      <c r="B27" s="30" t="s">
        <v>30</v>
      </c>
      <c r="C27" s="11" t="s">
        <v>49</v>
      </c>
      <c r="D27" s="5">
        <v>1007</v>
      </c>
    </row>
    <row r="28" spans="1:4" ht="16.5" customHeight="1" thickBot="1" x14ac:dyDescent="0.25">
      <c r="A28" s="4"/>
      <c r="B28" s="30" t="s">
        <v>31</v>
      </c>
      <c r="C28" s="11" t="s">
        <v>51</v>
      </c>
      <c r="D28" s="5">
        <v>-1871</v>
      </c>
    </row>
    <row r="29" spans="1:4" ht="13.5" thickBot="1" x14ac:dyDescent="0.25">
      <c r="A29" s="4"/>
      <c r="B29" s="30" t="s">
        <v>32</v>
      </c>
      <c r="C29" s="11" t="s">
        <v>52</v>
      </c>
      <c r="D29" s="5">
        <v>-3</v>
      </c>
    </row>
    <row r="30" spans="1:4" ht="13.5" thickBot="1" x14ac:dyDescent="0.25">
      <c r="A30" s="4"/>
      <c r="B30" s="30" t="s">
        <v>33</v>
      </c>
      <c r="C30" s="11" t="s">
        <v>53</v>
      </c>
      <c r="D30" s="5">
        <v>-283</v>
      </c>
    </row>
    <row r="31" spans="1:4" ht="13.5" thickBot="1" x14ac:dyDescent="0.25">
      <c r="A31" s="4"/>
      <c r="B31" s="30"/>
      <c r="C31" s="11"/>
      <c r="D31" s="5"/>
    </row>
    <row r="32" spans="1:4" ht="13.5" thickBot="1" x14ac:dyDescent="0.25">
      <c r="A32" s="4"/>
      <c r="B32" s="29"/>
      <c r="C32" s="1"/>
      <c r="D32" s="5"/>
    </row>
    <row r="33" spans="1:4" ht="13.5" thickBot="1" x14ac:dyDescent="0.25">
      <c r="A33" s="4"/>
      <c r="B33" s="29"/>
      <c r="C33" s="32"/>
      <c r="D33" s="5"/>
    </row>
    <row r="34" spans="1:4" ht="13.5" thickBot="1" x14ac:dyDescent="0.25">
      <c r="A34" s="4"/>
      <c r="B34" s="29"/>
      <c r="C34" s="32"/>
      <c r="D34" s="5"/>
    </row>
    <row r="35" spans="1:4" ht="13.5" thickBot="1" x14ac:dyDescent="0.25">
      <c r="A35" s="4"/>
      <c r="B35" s="30"/>
      <c r="C35" s="16"/>
      <c r="D35" s="17"/>
    </row>
    <row r="36" spans="1:4" ht="13.5" thickBot="1" x14ac:dyDescent="0.25">
      <c r="A36" s="4"/>
      <c r="B36" s="30"/>
      <c r="C36" s="16"/>
      <c r="D36" s="17"/>
    </row>
    <row r="37" spans="1:4" ht="13.5" thickBot="1" x14ac:dyDescent="0.25">
      <c r="A37" s="4"/>
      <c r="B37" s="29"/>
      <c r="C37" s="43"/>
      <c r="D37" s="44"/>
    </row>
    <row r="38" spans="1:4" ht="13.5" thickBot="1" x14ac:dyDescent="0.25">
      <c r="A38" s="4"/>
      <c r="B38" s="30"/>
      <c r="C38" s="16"/>
      <c r="D38" s="17"/>
    </row>
    <row r="39" spans="1:4" ht="13.5" thickBot="1" x14ac:dyDescent="0.25">
      <c r="A39" s="4"/>
      <c r="B39" s="30"/>
      <c r="C39" s="16"/>
      <c r="D39" s="17"/>
    </row>
    <row r="40" spans="1:4" ht="13.5" thickBot="1" x14ac:dyDescent="0.25">
      <c r="A40" s="4"/>
      <c r="B40" s="30"/>
      <c r="C40" s="16"/>
      <c r="D40" s="17"/>
    </row>
    <row r="41" spans="1:4" ht="13.5" thickBot="1" x14ac:dyDescent="0.25">
      <c r="A41" s="4"/>
      <c r="B41" s="30"/>
      <c r="C41" s="16"/>
      <c r="D41" s="17"/>
    </row>
    <row r="42" spans="1:4" ht="15" thickBot="1" x14ac:dyDescent="0.25">
      <c r="A42" s="4"/>
      <c r="B42" s="30"/>
      <c r="C42" s="16"/>
      <c r="D42" s="41"/>
    </row>
    <row r="43" spans="1:4" s="9" customFormat="1" ht="13.5" thickBot="1" x14ac:dyDescent="0.25">
      <c r="A43" s="8"/>
      <c r="B43" s="31"/>
      <c r="C43" s="11"/>
      <c r="D43" s="5"/>
    </row>
    <row r="44" spans="1:4" ht="15" thickBot="1" x14ac:dyDescent="0.25">
      <c r="B44" s="30"/>
      <c r="C44" s="25" t="s">
        <v>9</v>
      </c>
      <c r="D44" s="24">
        <f>SUM(D46:D49)</f>
        <v>0</v>
      </c>
    </row>
    <row r="45" spans="1:4" ht="13.5" thickBot="1" x14ac:dyDescent="0.25">
      <c r="B45" s="30"/>
      <c r="C45" s="11"/>
      <c r="D45" s="5"/>
    </row>
    <row r="46" spans="1:4" ht="13.5" thickBot="1" x14ac:dyDescent="0.25">
      <c r="A46" s="20"/>
      <c r="B46" s="30"/>
      <c r="C46" s="11"/>
      <c r="D46" s="17"/>
    </row>
    <row r="47" spans="1:4" ht="13.5" thickBot="1" x14ac:dyDescent="0.25">
      <c r="A47" s="20"/>
      <c r="B47" s="30"/>
      <c r="C47" s="16"/>
      <c r="D47" s="17"/>
    </row>
    <row r="48" spans="1:4" ht="13.5" thickBot="1" x14ac:dyDescent="0.25">
      <c r="A48" s="20"/>
      <c r="B48" s="30"/>
      <c r="C48" s="16"/>
      <c r="D48" s="17"/>
    </row>
    <row r="49" spans="1:4" ht="13.5" thickBot="1" x14ac:dyDescent="0.25">
      <c r="A49" s="20"/>
      <c r="B49" s="30"/>
      <c r="C49" s="16"/>
      <c r="D49" s="5"/>
    </row>
    <row r="50" spans="1:4" ht="13.5" thickBot="1" x14ac:dyDescent="0.25">
      <c r="A50" s="20"/>
      <c r="B50" s="30"/>
      <c r="C50" s="11"/>
      <c r="D50" s="5"/>
    </row>
    <row r="51" spans="1:4" ht="13.5" thickBot="1" x14ac:dyDescent="0.25">
      <c r="A51" s="20"/>
      <c r="B51" s="30"/>
      <c r="C51" s="11"/>
      <c r="D51" s="17"/>
    </row>
    <row r="52" spans="1:4" ht="13.5" thickBot="1" x14ac:dyDescent="0.25">
      <c r="A52" s="20"/>
      <c r="B52" s="30"/>
      <c r="C52" s="16"/>
      <c r="D52" s="5"/>
    </row>
    <row r="53" spans="1:4" ht="13.5" thickBot="1" x14ac:dyDescent="0.25">
      <c r="A53" s="20"/>
      <c r="B53" s="30"/>
      <c r="C53" s="26"/>
      <c r="D53" s="17"/>
    </row>
    <row r="54" spans="1:4" ht="13.5" thickBot="1" x14ac:dyDescent="0.25">
      <c r="B54" s="30"/>
      <c r="C54" s="11"/>
      <c r="D54" s="17"/>
    </row>
    <row r="55" spans="1:4" ht="13.5" thickBot="1" x14ac:dyDescent="0.25">
      <c r="B55" s="30"/>
      <c r="C55" s="11"/>
      <c r="D55" s="17"/>
    </row>
    <row r="56" spans="1:4" ht="13.5" thickBot="1" x14ac:dyDescent="0.25">
      <c r="B56" s="30"/>
      <c r="C56" s="11"/>
      <c r="D56" s="17"/>
    </row>
    <row r="57" spans="1:4" ht="13.5" thickBot="1" x14ac:dyDescent="0.25">
      <c r="B57" s="33"/>
      <c r="C57" s="11"/>
      <c r="D57" s="35"/>
    </row>
    <row r="58" spans="1:4" x14ac:dyDescent="0.2">
      <c r="B58" s="36"/>
      <c r="C58" s="34"/>
      <c r="D58" s="38"/>
    </row>
    <row r="59" spans="1:4" x14ac:dyDescent="0.2">
      <c r="A59" s="20"/>
      <c r="B59" s="36"/>
      <c r="C59" s="37"/>
      <c r="D59" s="39"/>
    </row>
    <row r="60" spans="1:4" x14ac:dyDescent="0.2">
      <c r="A60" s="20"/>
      <c r="B60" s="36"/>
      <c r="C60" s="37"/>
      <c r="D60" s="39"/>
    </row>
    <row r="61" spans="1:4" x14ac:dyDescent="0.2">
      <c r="A61" s="20"/>
      <c r="B61" s="36"/>
      <c r="C61" s="37"/>
      <c r="D61" s="39"/>
    </row>
    <row r="62" spans="1:4" x14ac:dyDescent="0.2">
      <c r="A62" s="20"/>
      <c r="B62" s="36"/>
      <c r="C62" s="37"/>
      <c r="D62" s="39"/>
    </row>
    <row r="63" spans="1:4" x14ac:dyDescent="0.2">
      <c r="A63" s="20"/>
      <c r="B63" s="36"/>
      <c r="C63" s="37"/>
      <c r="D63" s="39"/>
    </row>
    <row r="64" spans="1:4" x14ac:dyDescent="0.2">
      <c r="A64" s="20"/>
      <c r="B64" s="36"/>
      <c r="C64" s="37"/>
      <c r="D64" s="39"/>
    </row>
    <row r="65" spans="1:4" x14ac:dyDescent="0.2">
      <c r="A65" s="20"/>
      <c r="B65" s="36"/>
      <c r="C65" s="37"/>
      <c r="D65" s="39"/>
    </row>
    <row r="66" spans="1:4" x14ac:dyDescent="0.2">
      <c r="A66" s="20"/>
      <c r="B66" s="36"/>
      <c r="C66" s="37"/>
      <c r="D66" s="38"/>
    </row>
    <row r="67" spans="1:4" x14ac:dyDescent="0.2">
      <c r="A67" s="20"/>
      <c r="B67" s="36"/>
      <c r="C67" s="40"/>
      <c r="D67" s="39"/>
    </row>
    <row r="68" spans="1:4" x14ac:dyDescent="0.2">
      <c r="A68" s="20"/>
      <c r="B68" s="36"/>
      <c r="C68" s="37"/>
      <c r="D68" s="39"/>
    </row>
    <row r="69" spans="1:4" x14ac:dyDescent="0.2">
      <c r="A69" s="20"/>
      <c r="B69" s="36"/>
      <c r="C69" s="37"/>
      <c r="D69" s="39"/>
    </row>
    <row r="70" spans="1:4" x14ac:dyDescent="0.2">
      <c r="A70" s="20"/>
      <c r="B70" s="36"/>
      <c r="C70" s="37"/>
      <c r="D70" s="39"/>
    </row>
    <row r="71" spans="1:4" x14ac:dyDescent="0.2">
      <c r="C71" s="37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Kommune&amp;C&amp;"-,Fed"Kultur &amp; Idrætsudvalget
- specifikation af spar/lån 2016 - 2017 -&amp;R&amp;D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view="pageLayout" topLeftCell="B1" zoomScale="115" zoomScaleNormal="100" zoomScalePageLayoutView="115" workbookViewId="0">
      <selection activeCell="C3" sqref="C3:D54"/>
    </sheetView>
  </sheetViews>
  <sheetFormatPr defaultColWidth="59.5703125" defaultRowHeight="12.75" x14ac:dyDescent="0.2"/>
  <cols>
    <col min="1" max="1" width="25.7109375" style="6" hidden="1" customWidth="1"/>
    <col min="2" max="2" width="4.42578125" style="6" bestFit="1" customWidth="1"/>
    <col min="3" max="3" width="83.85546875" style="7" customWidth="1"/>
    <col min="4" max="4" width="16" style="7" customWidth="1"/>
    <col min="5" max="16384" width="59.5703125" style="1"/>
  </cols>
  <sheetData>
    <row r="1" spans="1:4" s="10" customFormat="1" ht="34.5" customHeight="1" thickBot="1" x14ac:dyDescent="0.25">
      <c r="B1" s="15" t="s">
        <v>6</v>
      </c>
      <c r="C1" s="14" t="s">
        <v>2</v>
      </c>
      <c r="D1" s="15" t="s">
        <v>4</v>
      </c>
    </row>
    <row r="2" spans="1:4" s="10" customFormat="1" ht="24" customHeight="1" thickBot="1" x14ac:dyDescent="0.3">
      <c r="B2" s="27"/>
      <c r="C2" s="13" t="s">
        <v>5</v>
      </c>
      <c r="D2" s="12"/>
    </row>
    <row r="3" spans="1:4" s="3" customFormat="1" ht="17.25" customHeight="1" thickBot="1" x14ac:dyDescent="0.25">
      <c r="A3" s="2" t="s">
        <v>0</v>
      </c>
      <c r="B3" s="28"/>
      <c r="C3" s="18" t="s">
        <v>3</v>
      </c>
      <c r="D3" s="19">
        <f>SUM(D5+D45)</f>
        <v>-2460</v>
      </c>
    </row>
    <row r="4" spans="1:4" s="3" customFormat="1" ht="25.5" customHeight="1" thickBot="1" x14ac:dyDescent="0.25">
      <c r="A4" s="2"/>
      <c r="B4" s="28"/>
      <c r="C4" s="22" t="s">
        <v>7</v>
      </c>
      <c r="D4" s="21"/>
    </row>
    <row r="5" spans="1:4" s="9" customFormat="1" ht="15" thickBot="1" x14ac:dyDescent="0.25">
      <c r="A5" s="8"/>
      <c r="B5" s="29"/>
      <c r="C5" s="23" t="s">
        <v>8</v>
      </c>
      <c r="D5" s="24">
        <f>SUM(D8:D32)</f>
        <v>-1960</v>
      </c>
    </row>
    <row r="6" spans="1:4" s="9" customFormat="1" ht="15" thickBot="1" x14ac:dyDescent="0.25">
      <c r="A6" s="8"/>
      <c r="B6" s="29"/>
      <c r="C6" s="32" t="s">
        <v>19</v>
      </c>
      <c r="D6" s="21"/>
    </row>
    <row r="7" spans="1:4" s="9" customFormat="1" ht="15" thickBot="1" x14ac:dyDescent="0.25">
      <c r="A7" s="8"/>
      <c r="B7" s="29"/>
      <c r="C7" s="42" t="s">
        <v>35</v>
      </c>
      <c r="D7" s="21"/>
    </row>
    <row r="8" spans="1:4" s="9" customFormat="1" ht="13.5" thickBot="1" x14ac:dyDescent="0.25">
      <c r="A8" s="8"/>
      <c r="B8" s="30"/>
      <c r="D8" s="5"/>
    </row>
    <row r="9" spans="1:4" s="9" customFormat="1" ht="13.5" thickBot="1" x14ac:dyDescent="0.25">
      <c r="A9" s="8"/>
      <c r="B9" s="30" t="s">
        <v>10</v>
      </c>
      <c r="C9" s="11" t="s">
        <v>36</v>
      </c>
      <c r="D9" s="5">
        <v>-221</v>
      </c>
    </row>
    <row r="10" spans="1:4" s="9" customFormat="1" ht="13.5" thickBot="1" x14ac:dyDescent="0.25">
      <c r="A10" s="8"/>
      <c r="B10" s="30" t="s">
        <v>11</v>
      </c>
      <c r="C10" s="11" t="s">
        <v>37</v>
      </c>
      <c r="D10" s="5">
        <v>381</v>
      </c>
    </row>
    <row r="11" spans="1:4" s="9" customFormat="1" ht="13.5" thickBot="1" x14ac:dyDescent="0.25">
      <c r="A11" s="8"/>
      <c r="B11" s="30" t="s">
        <v>12</v>
      </c>
      <c r="C11" s="11" t="s">
        <v>34</v>
      </c>
      <c r="D11" s="5">
        <v>-774</v>
      </c>
    </row>
    <row r="12" spans="1:4" s="9" customFormat="1" ht="13.5" thickBot="1" x14ac:dyDescent="0.25">
      <c r="A12" s="8"/>
      <c r="B12" s="30" t="s">
        <v>13</v>
      </c>
      <c r="C12" s="11" t="s">
        <v>54</v>
      </c>
      <c r="D12" s="5">
        <v>118</v>
      </c>
    </row>
    <row r="13" spans="1:4" s="9" customFormat="1" ht="13.5" thickBot="1" x14ac:dyDescent="0.25">
      <c r="A13" s="8"/>
      <c r="B13" s="30" t="s">
        <v>14</v>
      </c>
      <c r="C13" s="11" t="s">
        <v>55</v>
      </c>
      <c r="D13" s="5">
        <v>58</v>
      </c>
    </row>
    <row r="14" spans="1:4" s="9" customFormat="1" ht="13.5" thickBot="1" x14ac:dyDescent="0.25">
      <c r="A14" s="8"/>
      <c r="B14" s="30" t="s">
        <v>15</v>
      </c>
      <c r="C14" s="11" t="s">
        <v>38</v>
      </c>
      <c r="D14" s="5">
        <v>-131</v>
      </c>
    </row>
    <row r="15" spans="1:4" s="9" customFormat="1" ht="13.5" thickBot="1" x14ac:dyDescent="0.25">
      <c r="A15" s="8"/>
      <c r="B15" s="30" t="s">
        <v>16</v>
      </c>
      <c r="C15" s="11" t="s">
        <v>39</v>
      </c>
      <c r="D15" s="5">
        <v>787</v>
      </c>
    </row>
    <row r="16" spans="1:4" ht="13.5" thickBot="1" x14ac:dyDescent="0.25">
      <c r="A16" s="4" t="s">
        <v>1</v>
      </c>
      <c r="B16" s="30" t="s">
        <v>17</v>
      </c>
      <c r="C16" s="11" t="s">
        <v>56</v>
      </c>
      <c r="D16" s="5">
        <v>113</v>
      </c>
    </row>
    <row r="17" spans="1:4" ht="13.5" thickBot="1" x14ac:dyDescent="0.25">
      <c r="A17" s="4"/>
      <c r="B17" s="30" t="s">
        <v>18</v>
      </c>
      <c r="C17" s="11" t="s">
        <v>40</v>
      </c>
      <c r="D17" s="5">
        <v>-73</v>
      </c>
    </row>
    <row r="18" spans="1:4" ht="13.5" thickBot="1" x14ac:dyDescent="0.25">
      <c r="A18" s="4"/>
      <c r="B18" s="30" t="s">
        <v>20</v>
      </c>
      <c r="C18" s="11" t="s">
        <v>41</v>
      </c>
      <c r="D18" s="5">
        <v>-185</v>
      </c>
    </row>
    <row r="19" spans="1:4" ht="13.5" thickBot="1" x14ac:dyDescent="0.25">
      <c r="A19" s="4"/>
      <c r="B19" s="30" t="s">
        <v>21</v>
      </c>
      <c r="C19" s="11" t="s">
        <v>42</v>
      </c>
      <c r="D19" s="5">
        <v>-110</v>
      </c>
    </row>
    <row r="20" spans="1:4" ht="16.5" customHeight="1" thickBot="1" x14ac:dyDescent="0.25">
      <c r="A20" s="4"/>
      <c r="B20" s="30" t="s">
        <v>22</v>
      </c>
      <c r="C20" s="11" t="s">
        <v>51</v>
      </c>
      <c r="D20" s="5">
        <v>-191</v>
      </c>
    </row>
    <row r="21" spans="1:4" ht="13.5" thickBot="1" x14ac:dyDescent="0.25">
      <c r="A21" s="4"/>
      <c r="B21" s="30" t="s">
        <v>23</v>
      </c>
      <c r="C21" s="11" t="s">
        <v>50</v>
      </c>
      <c r="D21" s="5">
        <v>41</v>
      </c>
    </row>
    <row r="22" spans="1:4" ht="13.5" thickBot="1" x14ac:dyDescent="0.25">
      <c r="A22" s="4"/>
      <c r="B22" s="30" t="s">
        <v>24</v>
      </c>
      <c r="C22" s="11" t="s">
        <v>43</v>
      </c>
      <c r="D22" s="5">
        <v>-326</v>
      </c>
    </row>
    <row r="23" spans="1:4" ht="15.75" customHeight="1" thickBot="1" x14ac:dyDescent="0.25">
      <c r="A23" s="4"/>
      <c r="B23" s="30" t="s">
        <v>25</v>
      </c>
      <c r="C23" s="11" t="s">
        <v>44</v>
      </c>
      <c r="D23" s="5">
        <v>-47</v>
      </c>
    </row>
    <row r="24" spans="1:4" ht="15.75" customHeight="1" thickBot="1" x14ac:dyDescent="0.25">
      <c r="A24" s="4"/>
      <c r="B24" s="30" t="s">
        <v>26</v>
      </c>
      <c r="C24" s="11" t="s">
        <v>45</v>
      </c>
      <c r="D24" s="5">
        <v>-288</v>
      </c>
    </row>
    <row r="25" spans="1:4" ht="15.75" customHeight="1" thickBot="1" x14ac:dyDescent="0.25">
      <c r="A25" s="4"/>
      <c r="B25" s="30" t="s">
        <v>27</v>
      </c>
      <c r="C25" s="11" t="s">
        <v>46</v>
      </c>
      <c r="D25" s="5">
        <v>-563</v>
      </c>
    </row>
    <row r="26" spans="1:4" ht="13.5" thickBot="1" x14ac:dyDescent="0.25">
      <c r="A26" s="4"/>
      <c r="B26" s="30" t="s">
        <v>28</v>
      </c>
      <c r="C26" s="11" t="s">
        <v>47</v>
      </c>
      <c r="D26" s="5">
        <v>-53</v>
      </c>
    </row>
    <row r="27" spans="1:4" ht="13.5" thickBot="1" x14ac:dyDescent="0.25">
      <c r="A27" s="4"/>
      <c r="B27" s="30" t="s">
        <v>29</v>
      </c>
      <c r="C27" s="11" t="s">
        <v>48</v>
      </c>
      <c r="D27" s="5">
        <v>-37</v>
      </c>
    </row>
    <row r="28" spans="1:4" ht="13.5" thickBot="1" x14ac:dyDescent="0.25">
      <c r="A28" s="4"/>
      <c r="B28" s="30" t="s">
        <v>30</v>
      </c>
      <c r="C28" s="11" t="s">
        <v>49</v>
      </c>
      <c r="D28" s="5">
        <v>1007</v>
      </c>
    </row>
    <row r="29" spans="1:4" ht="16.5" customHeight="1" thickBot="1" x14ac:dyDescent="0.25">
      <c r="A29" s="4"/>
      <c r="B29" s="30" t="s">
        <v>31</v>
      </c>
      <c r="C29" s="11" t="s">
        <v>51</v>
      </c>
      <c r="D29" s="5">
        <v>-1180</v>
      </c>
    </row>
    <row r="30" spans="1:4" ht="13.5" thickBot="1" x14ac:dyDescent="0.25">
      <c r="A30" s="4"/>
      <c r="B30" s="30" t="s">
        <v>32</v>
      </c>
      <c r="C30" s="11" t="s">
        <v>52</v>
      </c>
      <c r="D30" s="5">
        <v>-3</v>
      </c>
    </row>
    <row r="31" spans="1:4" ht="13.5" thickBot="1" x14ac:dyDescent="0.25">
      <c r="A31" s="4"/>
      <c r="B31" s="30" t="s">
        <v>33</v>
      </c>
      <c r="C31" s="11" t="s">
        <v>53</v>
      </c>
      <c r="D31" s="5">
        <v>-283</v>
      </c>
    </row>
    <row r="32" spans="1:4" ht="13.5" thickBot="1" x14ac:dyDescent="0.25">
      <c r="A32" s="4"/>
      <c r="B32" s="30"/>
      <c r="C32" s="11"/>
      <c r="D32" s="5"/>
    </row>
    <row r="33" spans="1:4" ht="13.5" thickBot="1" x14ac:dyDescent="0.25">
      <c r="A33" s="4"/>
      <c r="B33" s="29"/>
      <c r="C33" s="1"/>
      <c r="D33" s="5"/>
    </row>
    <row r="34" spans="1:4" ht="13.5" thickBot="1" x14ac:dyDescent="0.25">
      <c r="A34" s="4"/>
      <c r="B34" s="29"/>
      <c r="C34" s="32"/>
      <c r="D34" s="5"/>
    </row>
    <row r="35" spans="1:4" ht="13.5" thickBot="1" x14ac:dyDescent="0.25">
      <c r="A35" s="4"/>
      <c r="B35" s="29"/>
      <c r="C35" s="32"/>
      <c r="D35" s="5"/>
    </row>
    <row r="36" spans="1:4" ht="13.5" thickBot="1" x14ac:dyDescent="0.25">
      <c r="A36" s="4"/>
      <c r="B36" s="30"/>
      <c r="C36" s="16"/>
      <c r="D36" s="17"/>
    </row>
    <row r="37" spans="1:4" ht="13.5" thickBot="1" x14ac:dyDescent="0.25">
      <c r="A37" s="4"/>
      <c r="B37" s="30"/>
      <c r="C37" s="16"/>
      <c r="D37" s="17"/>
    </row>
    <row r="38" spans="1:4" ht="13.5" thickBot="1" x14ac:dyDescent="0.25">
      <c r="A38" s="4"/>
      <c r="B38" s="29"/>
      <c r="C38" s="43"/>
      <c r="D38" s="44"/>
    </row>
    <row r="39" spans="1:4" ht="13.5" thickBot="1" x14ac:dyDescent="0.25">
      <c r="A39" s="4"/>
      <c r="B39" s="30"/>
      <c r="C39" s="16"/>
      <c r="D39" s="17"/>
    </row>
    <row r="40" spans="1:4" ht="13.5" thickBot="1" x14ac:dyDescent="0.25">
      <c r="A40" s="4"/>
      <c r="B40" s="30"/>
      <c r="C40" s="16"/>
      <c r="D40" s="17"/>
    </row>
    <row r="41" spans="1:4" ht="13.5" thickBot="1" x14ac:dyDescent="0.25">
      <c r="A41" s="4"/>
      <c r="B41" s="30"/>
      <c r="C41" s="16"/>
      <c r="D41" s="17"/>
    </row>
    <row r="42" spans="1:4" ht="13.5" thickBot="1" x14ac:dyDescent="0.25">
      <c r="A42" s="4"/>
      <c r="B42" s="30"/>
      <c r="C42" s="16"/>
      <c r="D42" s="17"/>
    </row>
    <row r="43" spans="1:4" ht="15" thickBot="1" x14ac:dyDescent="0.25">
      <c r="A43" s="4"/>
      <c r="B43" s="30"/>
      <c r="C43" s="16"/>
      <c r="D43" s="41"/>
    </row>
    <row r="44" spans="1:4" s="9" customFormat="1" ht="13.5" thickBot="1" x14ac:dyDescent="0.25">
      <c r="A44" s="8"/>
      <c r="B44" s="31"/>
      <c r="C44" s="11"/>
      <c r="D44" s="5"/>
    </row>
    <row r="45" spans="1:4" ht="15" thickBot="1" x14ac:dyDescent="0.25">
      <c r="B45" s="30"/>
      <c r="C45" s="25" t="s">
        <v>9</v>
      </c>
      <c r="D45" s="24">
        <f>SUM(D47:D50)</f>
        <v>-500</v>
      </c>
    </row>
    <row r="46" spans="1:4" ht="13.5" thickBot="1" x14ac:dyDescent="0.25">
      <c r="B46" s="30"/>
      <c r="C46" s="11"/>
      <c r="D46" s="5"/>
    </row>
    <row r="47" spans="1:4" ht="13.5" thickBot="1" x14ac:dyDescent="0.25">
      <c r="A47" s="20"/>
      <c r="B47" s="30"/>
      <c r="C47" s="11"/>
      <c r="D47" s="17"/>
    </row>
    <row r="48" spans="1:4" ht="13.5" thickBot="1" x14ac:dyDescent="0.25">
      <c r="A48" s="20"/>
      <c r="B48" s="30"/>
      <c r="C48" s="16" t="s">
        <v>57</v>
      </c>
      <c r="D48" s="17">
        <v>-500</v>
      </c>
    </row>
    <row r="49" spans="1:4" ht="13.5" thickBot="1" x14ac:dyDescent="0.25">
      <c r="A49" s="20"/>
      <c r="B49" s="30"/>
      <c r="C49" s="16"/>
      <c r="D49" s="17"/>
    </row>
    <row r="50" spans="1:4" ht="13.5" thickBot="1" x14ac:dyDescent="0.25">
      <c r="A50" s="20"/>
      <c r="B50" s="30"/>
      <c r="C50" s="16"/>
      <c r="D50" s="5"/>
    </row>
    <row r="51" spans="1:4" ht="13.5" thickBot="1" x14ac:dyDescent="0.25">
      <c r="A51" s="20"/>
      <c r="B51" s="30"/>
      <c r="C51" s="11"/>
      <c r="D51" s="5"/>
    </row>
    <row r="52" spans="1:4" ht="13.5" thickBot="1" x14ac:dyDescent="0.25">
      <c r="A52" s="20"/>
      <c r="B52" s="30"/>
      <c r="C52" s="11"/>
      <c r="D52" s="17"/>
    </row>
    <row r="53" spans="1:4" ht="13.5" thickBot="1" x14ac:dyDescent="0.25">
      <c r="A53" s="20"/>
      <c r="B53" s="30"/>
      <c r="C53" s="16"/>
      <c r="D53" s="5"/>
    </row>
    <row r="54" spans="1:4" ht="13.5" thickBot="1" x14ac:dyDescent="0.25">
      <c r="A54" s="20"/>
      <c r="B54" s="30"/>
      <c r="C54" s="26"/>
      <c r="D54" s="17"/>
    </row>
    <row r="55" spans="1:4" ht="13.5" thickBot="1" x14ac:dyDescent="0.25">
      <c r="B55" s="30"/>
      <c r="C55" s="11"/>
      <c r="D55" s="17"/>
    </row>
    <row r="56" spans="1:4" ht="13.5" thickBot="1" x14ac:dyDescent="0.25">
      <c r="B56" s="30"/>
      <c r="C56" s="11"/>
      <c r="D56" s="17"/>
    </row>
    <row r="57" spans="1:4" ht="13.5" thickBot="1" x14ac:dyDescent="0.25">
      <c r="B57" s="30"/>
      <c r="C57" s="11"/>
      <c r="D57" s="17"/>
    </row>
    <row r="58" spans="1:4" ht="13.5" thickBot="1" x14ac:dyDescent="0.25">
      <c r="B58" s="33"/>
      <c r="C58" s="11"/>
      <c r="D58" s="35"/>
    </row>
    <row r="59" spans="1:4" x14ac:dyDescent="0.2">
      <c r="B59" s="36"/>
      <c r="C59" s="34"/>
      <c r="D59" s="38"/>
    </row>
    <row r="60" spans="1:4" x14ac:dyDescent="0.2">
      <c r="A60" s="20"/>
      <c r="B60" s="36"/>
      <c r="C60" s="37"/>
      <c r="D60" s="39"/>
    </row>
    <row r="61" spans="1:4" x14ac:dyDescent="0.2">
      <c r="A61" s="20"/>
      <c r="B61" s="36"/>
      <c r="C61" s="37"/>
      <c r="D61" s="39"/>
    </row>
    <row r="62" spans="1:4" x14ac:dyDescent="0.2">
      <c r="A62" s="20"/>
      <c r="B62" s="36"/>
      <c r="C62" s="37"/>
      <c r="D62" s="39"/>
    </row>
    <row r="63" spans="1:4" x14ac:dyDescent="0.2">
      <c r="A63" s="20"/>
      <c r="B63" s="36"/>
      <c r="C63" s="37"/>
      <c r="D63" s="39"/>
    </row>
    <row r="64" spans="1:4" x14ac:dyDescent="0.2">
      <c r="A64" s="20"/>
      <c r="B64" s="36"/>
      <c r="C64" s="37"/>
      <c r="D64" s="39"/>
    </row>
    <row r="65" spans="1:4" x14ac:dyDescent="0.2">
      <c r="A65" s="20"/>
      <c r="B65" s="36"/>
      <c r="C65" s="37"/>
      <c r="D65" s="39"/>
    </row>
    <row r="66" spans="1:4" x14ac:dyDescent="0.2">
      <c r="A66" s="20"/>
      <c r="B66" s="36"/>
      <c r="C66" s="37"/>
      <c r="D66" s="39"/>
    </row>
    <row r="67" spans="1:4" x14ac:dyDescent="0.2">
      <c r="A67" s="20"/>
      <c r="B67" s="36"/>
      <c r="C67" s="37"/>
      <c r="D67" s="38"/>
    </row>
    <row r="68" spans="1:4" x14ac:dyDescent="0.2">
      <c r="A68" s="20"/>
      <c r="B68" s="36"/>
      <c r="C68" s="40"/>
      <c r="D68" s="39"/>
    </row>
    <row r="69" spans="1:4" x14ac:dyDescent="0.2">
      <c r="A69" s="20"/>
      <c r="B69" s="36"/>
      <c r="C69" s="37"/>
      <c r="D69" s="39"/>
    </row>
    <row r="70" spans="1:4" x14ac:dyDescent="0.2">
      <c r="A70" s="20"/>
      <c r="B70" s="36"/>
      <c r="C70" s="37"/>
      <c r="D70" s="39"/>
    </row>
    <row r="71" spans="1:4" x14ac:dyDescent="0.2">
      <c r="A71" s="20"/>
      <c r="B71" s="36"/>
      <c r="C71" s="37"/>
      <c r="D71" s="39"/>
    </row>
    <row r="72" spans="1:4" x14ac:dyDescent="0.2">
      <c r="C72" s="37"/>
    </row>
  </sheetData>
  <pageMargins left="0.51181102362204722" right="0.51181102362204722" top="0.74803149606299213" bottom="0.74803149606299213" header="0.31496062992125984" footer="0.31496062992125984"/>
  <pageSetup paperSize="9" scale="85" orientation="portrait" r:id="rId1"/>
  <headerFooter>
    <oddHeader>&amp;LFredericia Kommune&amp;C&amp;"-,Fed"Kultur &amp; Idrætsudvalget
- specifikation af spar/lån 2016 - 2017 -&amp;R&amp;D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A34" sqref="A34"/>
    </sheetView>
  </sheetViews>
  <sheetFormatPr defaultRowHeight="15" x14ac:dyDescent="0.25"/>
  <cols>
    <col min="1" max="1" width="68.140625" customWidth="1"/>
    <col min="2" max="2" width="9.5703125" bestFit="1" customWidth="1"/>
  </cols>
  <sheetData>
    <row r="1" spans="1:2" ht="15.75" thickBot="1" x14ac:dyDescent="0.3">
      <c r="A1" s="18" t="s">
        <v>70</v>
      </c>
      <c r="B1" s="19">
        <f>B3+B43</f>
        <v>2911</v>
      </c>
    </row>
    <row r="2" spans="1:2" ht="15.75" thickBot="1" x14ac:dyDescent="0.3">
      <c r="A2" s="22" t="s">
        <v>7</v>
      </c>
      <c r="B2" s="21"/>
    </row>
    <row r="3" spans="1:2" ht="15.75" thickBot="1" x14ac:dyDescent="0.3">
      <c r="A3" s="23" t="s">
        <v>67</v>
      </c>
      <c r="B3" s="24">
        <f>SUM(B6:B31)</f>
        <v>2210</v>
      </c>
    </row>
    <row r="4" spans="1:2" ht="15.75" thickBot="1" x14ac:dyDescent="0.3">
      <c r="A4" s="32" t="s">
        <v>19</v>
      </c>
      <c r="B4" s="21"/>
    </row>
    <row r="5" spans="1:2" ht="15.75" thickBot="1" x14ac:dyDescent="0.3">
      <c r="A5" s="42" t="s">
        <v>35</v>
      </c>
      <c r="B5" s="21"/>
    </row>
    <row r="6" spans="1:2" ht="15.75" thickBot="1" x14ac:dyDescent="0.3">
      <c r="A6" s="9"/>
      <c r="B6" s="5"/>
    </row>
    <row r="7" spans="1:2" ht="15.75" thickBot="1" x14ac:dyDescent="0.3">
      <c r="A7" s="11" t="s">
        <v>36</v>
      </c>
      <c r="B7" s="45">
        <v>221</v>
      </c>
    </row>
    <row r="8" spans="1:2" ht="15.75" thickBot="1" x14ac:dyDescent="0.3">
      <c r="A8" s="11" t="s">
        <v>37</v>
      </c>
      <c r="B8" s="45">
        <v>-381</v>
      </c>
    </row>
    <row r="9" spans="1:2" ht="26.25" thickBot="1" x14ac:dyDescent="0.3">
      <c r="A9" s="11" t="s">
        <v>34</v>
      </c>
      <c r="B9" s="45">
        <v>774</v>
      </c>
    </row>
    <row r="10" spans="1:2" ht="15.75" thickBot="1" x14ac:dyDescent="0.3">
      <c r="A10" s="11" t="s">
        <v>54</v>
      </c>
      <c r="B10" s="45">
        <v>-118</v>
      </c>
    </row>
    <row r="11" spans="1:2" ht="15.75" thickBot="1" x14ac:dyDescent="0.3">
      <c r="A11" s="11" t="s">
        <v>55</v>
      </c>
      <c r="B11" s="45">
        <v>-58</v>
      </c>
    </row>
    <row r="12" spans="1:2" ht="15.75" thickBot="1" x14ac:dyDescent="0.3">
      <c r="A12" s="11" t="s">
        <v>38</v>
      </c>
      <c r="B12" s="45">
        <v>131</v>
      </c>
    </row>
    <row r="13" spans="1:2" ht="15.75" thickBot="1" x14ac:dyDescent="0.3">
      <c r="A13" s="11" t="s">
        <v>39</v>
      </c>
      <c r="B13" s="45">
        <v>-787</v>
      </c>
    </row>
    <row r="14" spans="1:2" ht="15.75" thickBot="1" x14ac:dyDescent="0.3">
      <c r="A14" s="11" t="s">
        <v>56</v>
      </c>
      <c r="B14" s="45">
        <v>-113</v>
      </c>
    </row>
    <row r="15" spans="1:2" ht="15.75" thickBot="1" x14ac:dyDescent="0.3">
      <c r="A15" s="11" t="s">
        <v>40</v>
      </c>
      <c r="B15" s="45">
        <v>73</v>
      </c>
    </row>
    <row r="16" spans="1:2" ht="15.75" thickBot="1" x14ac:dyDescent="0.3">
      <c r="A16" s="11" t="s">
        <v>41</v>
      </c>
      <c r="B16" s="45">
        <v>185</v>
      </c>
    </row>
    <row r="17" spans="1:5" ht="15.75" thickBot="1" x14ac:dyDescent="0.3">
      <c r="A17" s="11" t="s">
        <v>42</v>
      </c>
      <c r="B17" s="45">
        <v>110</v>
      </c>
    </row>
    <row r="18" spans="1:5" ht="15.75" thickBot="1" x14ac:dyDescent="0.3">
      <c r="A18" s="11" t="s">
        <v>50</v>
      </c>
      <c r="B18" s="45">
        <v>-41</v>
      </c>
    </row>
    <row r="19" spans="1:5" ht="15.75" thickBot="1" x14ac:dyDescent="0.3">
      <c r="A19" s="1" t="s">
        <v>58</v>
      </c>
      <c r="B19" s="45">
        <v>250</v>
      </c>
      <c r="C19" s="46">
        <f>SUM(B7:B19)</f>
        <v>246</v>
      </c>
    </row>
    <row r="20" spans="1:5" ht="15.75" thickBot="1" x14ac:dyDescent="0.3">
      <c r="A20" s="11" t="s">
        <v>59</v>
      </c>
      <c r="B20" s="5">
        <v>80</v>
      </c>
    </row>
    <row r="21" spans="1:5" ht="15.75" thickBot="1" x14ac:dyDescent="0.3">
      <c r="A21" s="11" t="s">
        <v>60</v>
      </c>
      <c r="B21" s="5">
        <v>95</v>
      </c>
    </row>
    <row r="22" spans="1:5" ht="15.75" thickBot="1" x14ac:dyDescent="0.3">
      <c r="A22" s="11" t="s">
        <v>61</v>
      </c>
      <c r="B22" s="5">
        <v>200</v>
      </c>
    </row>
    <row r="23" spans="1:5" ht="15.75" thickBot="1" x14ac:dyDescent="0.3">
      <c r="A23" s="11" t="s">
        <v>62</v>
      </c>
      <c r="B23" s="5">
        <v>271</v>
      </c>
    </row>
    <row r="24" spans="1:5" ht="15.75" thickBot="1" x14ac:dyDescent="0.3">
      <c r="A24" s="11" t="s">
        <v>63</v>
      </c>
      <c r="B24" s="5">
        <v>154</v>
      </c>
    </row>
    <row r="25" spans="1:5" ht="15.75" thickBot="1" x14ac:dyDescent="0.3">
      <c r="A25" s="11" t="s">
        <v>64</v>
      </c>
      <c r="B25" s="5">
        <v>236</v>
      </c>
    </row>
    <row r="26" spans="1:5" ht="15.75" thickBot="1" x14ac:dyDescent="0.3">
      <c r="A26" s="11" t="s">
        <v>65</v>
      </c>
      <c r="B26" s="5">
        <v>200</v>
      </c>
    </row>
    <row r="27" spans="1:5" ht="15.75" thickBot="1" x14ac:dyDescent="0.3">
      <c r="A27" s="11" t="s">
        <v>66</v>
      </c>
      <c r="B27" s="5">
        <v>200</v>
      </c>
    </row>
    <row r="28" spans="1:5" ht="15.75" thickBot="1" x14ac:dyDescent="0.3">
      <c r="A28" s="11" t="s">
        <v>71</v>
      </c>
      <c r="B28" s="5">
        <v>128</v>
      </c>
    </row>
    <row r="29" spans="1:5" ht="15.75" thickBot="1" x14ac:dyDescent="0.3">
      <c r="A29" s="11" t="s">
        <v>73</v>
      </c>
      <c r="B29" s="5">
        <v>400</v>
      </c>
    </row>
    <row r="30" spans="1:5" ht="15.75" thickBot="1" x14ac:dyDescent="0.3">
      <c r="A30" s="11"/>
      <c r="B30" s="5"/>
      <c r="C30" s="46">
        <f>SUM(B20:B30)</f>
        <v>1964</v>
      </c>
      <c r="D30">
        <v>-1964</v>
      </c>
      <c r="E30" s="46">
        <f>C30+D30</f>
        <v>0</v>
      </c>
    </row>
    <row r="31" spans="1:5" ht="15.75" thickBot="1" x14ac:dyDescent="0.3">
      <c r="A31" s="11"/>
      <c r="B31" s="5"/>
    </row>
    <row r="32" spans="1:5" ht="15.75" thickBot="1" x14ac:dyDescent="0.3">
      <c r="A32" s="32"/>
      <c r="B32" s="5"/>
    </row>
    <row r="33" spans="1:2" ht="15.75" thickBot="1" x14ac:dyDescent="0.3">
      <c r="A33" s="32"/>
      <c r="B33" s="5">
        <f>SUM(B7:B32)</f>
        <v>2210</v>
      </c>
    </row>
    <row r="34" spans="1:2" ht="15.75" thickBot="1" x14ac:dyDescent="0.3">
      <c r="A34" s="16"/>
      <c r="B34" s="17"/>
    </row>
    <row r="35" spans="1:2" ht="15.75" thickBot="1" x14ac:dyDescent="0.3">
      <c r="A35" s="16"/>
      <c r="B35" s="17"/>
    </row>
    <row r="36" spans="1:2" ht="15.75" thickBot="1" x14ac:dyDescent="0.3">
      <c r="A36" s="43"/>
      <c r="B36" s="44"/>
    </row>
    <row r="37" spans="1:2" ht="15.75" thickBot="1" x14ac:dyDescent="0.3">
      <c r="A37" s="16"/>
      <c r="B37" s="17"/>
    </row>
    <row r="38" spans="1:2" ht="15.75" thickBot="1" x14ac:dyDescent="0.3">
      <c r="A38" s="16"/>
      <c r="B38" s="17"/>
    </row>
    <row r="39" spans="1:2" ht="15.75" thickBot="1" x14ac:dyDescent="0.3">
      <c r="A39" s="16"/>
      <c r="B39" s="17"/>
    </row>
    <row r="40" spans="1:2" ht="15.75" thickBot="1" x14ac:dyDescent="0.3">
      <c r="A40" s="16"/>
      <c r="B40" s="17"/>
    </row>
    <row r="41" spans="1:2" ht="15.75" thickBot="1" x14ac:dyDescent="0.3">
      <c r="A41" s="16"/>
      <c r="B41" s="41"/>
    </row>
    <row r="42" spans="1:2" ht="15.75" thickBot="1" x14ac:dyDescent="0.3">
      <c r="A42" s="11"/>
      <c r="B42" s="5"/>
    </row>
    <row r="43" spans="1:2" ht="15.75" thickBot="1" x14ac:dyDescent="0.3">
      <c r="A43" s="25" t="s">
        <v>9</v>
      </c>
      <c r="B43" s="24">
        <f>SUM(B45:B48)</f>
        <v>701</v>
      </c>
    </row>
    <row r="44" spans="1:2" ht="15.75" thickBot="1" x14ac:dyDescent="0.3">
      <c r="A44" s="11"/>
      <c r="B44" s="5"/>
    </row>
    <row r="45" spans="1:2" ht="15.75" thickBot="1" x14ac:dyDescent="0.3">
      <c r="A45" s="11"/>
      <c r="B45" s="17"/>
    </row>
    <row r="46" spans="1:2" ht="15.75" thickBot="1" x14ac:dyDescent="0.3">
      <c r="A46" s="16" t="s">
        <v>57</v>
      </c>
      <c r="B46" s="17">
        <v>500</v>
      </c>
    </row>
    <row r="47" spans="1:2" ht="15.75" thickBot="1" x14ac:dyDescent="0.3">
      <c r="A47" s="16" t="s">
        <v>68</v>
      </c>
      <c r="B47" s="17">
        <v>132</v>
      </c>
    </row>
    <row r="48" spans="1:2" ht="15.75" thickBot="1" x14ac:dyDescent="0.3">
      <c r="A48" s="16" t="s">
        <v>69</v>
      </c>
      <c r="B48" s="5">
        <v>69</v>
      </c>
    </row>
    <row r="49" spans="1:2" ht="15.75" thickBot="1" x14ac:dyDescent="0.3">
      <c r="A49" s="11"/>
      <c r="B49" s="5"/>
    </row>
    <row r="50" spans="1:2" ht="15.75" thickBot="1" x14ac:dyDescent="0.3">
      <c r="A50" s="11"/>
      <c r="B50" s="17"/>
    </row>
    <row r="51" spans="1:2" ht="15.75" thickBot="1" x14ac:dyDescent="0.3">
      <c r="A51" s="16"/>
      <c r="B51" s="5"/>
    </row>
    <row r="52" spans="1:2" ht="15.75" thickBot="1" x14ac:dyDescent="0.3">
      <c r="A52" s="26" t="s">
        <v>72</v>
      </c>
      <c r="B52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8A75218AD9246A4490E08387CDA26B5F00DB20D1DC71581A4EBAF0E478C934FC65" ma:contentTypeVersion="3" ma:contentTypeDescription="" ma:contentTypeScope="" ma:versionID="6a14c70fa40eefe5f995f78db83e0b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026138c5db267a15035275ca347794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ntns:customXsn xmlns:ntns="http://schemas.microsoft.com/office/2006/metadata/customXsn">
  <ntns:xsnLocation>http://medarbejderportal/_cts/Excel/bfc4cef01687b746customXsn.xsn</ntns:xsnLocation>
  <ntns:cached>False</ntns:cached>
  <ntns:openByDefault>False</ntns:openByDefault>
  <ntns:xsnScope>http://medarbejderportal</ntns:xsnScope>
</ntns:customXsn>
</file>

<file path=customXml/itemProps1.xml><?xml version="1.0" encoding="utf-8"?>
<ds:datastoreItem xmlns:ds="http://schemas.openxmlformats.org/officeDocument/2006/customXml" ds:itemID="{FAE50605-39EA-4D2B-9379-AC23596BFA14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22C60AB-0712-4192-A4C9-4131B1FF67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09C7DE-ED0A-4948-9112-F96EF2304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A25F6A2A-F510-47FA-850C-89D8451951E4}">
  <ds:schemaRefs>
    <ds:schemaRef ds:uri="http://schemas.microsoft.com/office/2006/metadata/customXs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Endelig spar lån 2016 </vt:lpstr>
      <vt:lpstr>spar lån 2016</vt:lpstr>
      <vt:lpstr>fordeling spar lån  2017</vt:lpstr>
      <vt:lpstr>'Endelig spar lån 2016 '!Udskriftstitler</vt:lpstr>
      <vt:lpstr>'spar lån 2016'!Udskriftstitler</vt:lpstr>
    </vt:vector>
  </TitlesOfParts>
  <Company>Fredericia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skic</dc:creator>
  <cp:lastModifiedBy>Vivi Rasmussen</cp:lastModifiedBy>
  <cp:lastPrinted>2017-01-31T09:34:39Z</cp:lastPrinted>
  <dcterms:created xsi:type="dcterms:W3CDTF">2015-02-04T14:00:38Z</dcterms:created>
  <dcterms:modified xsi:type="dcterms:W3CDTF">2017-02-27T09:17:52Z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0x0101008A75218AD9246A4490E08387CDA26B5F00DB20D1DC71581A4EBAF0E478C934FC65</vt:lpwstr>
  </property>
</Properties>
</file>