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n Larsen\Desktop\"/>
    </mc:Choice>
  </mc:AlternateContent>
  <bookViews>
    <workbookView xWindow="0" yWindow="0" windowWidth="19200" windowHeight="702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13" i="1" l="1"/>
  <c r="D34" i="1"/>
  <c r="D40" i="1" s="1"/>
  <c r="D42" i="1" l="1"/>
  <c r="D39" i="1"/>
  <c r="D44" i="1" s="1"/>
</calcChain>
</file>

<file path=xl/sharedStrings.xml><?xml version="1.0" encoding="utf-8"?>
<sst xmlns="http://schemas.openxmlformats.org/spreadsheetml/2006/main" count="39" uniqueCount="35">
  <si>
    <t>Kontingent</t>
  </si>
  <si>
    <t>Arrangementer</t>
  </si>
  <si>
    <t>Fredercia Kommune</t>
  </si>
  <si>
    <t>SIF</t>
  </si>
  <si>
    <t>Tryg Bonus</t>
  </si>
  <si>
    <t>Stævne</t>
  </si>
  <si>
    <t>Salg af brugte dyr</t>
  </si>
  <si>
    <t>Bankrente</t>
  </si>
  <si>
    <t>Indtægter</t>
  </si>
  <si>
    <t>Udgifter</t>
  </si>
  <si>
    <t>Klubbue + tilbehør</t>
  </si>
  <si>
    <t>Kontor</t>
  </si>
  <si>
    <t>Vedligehold</t>
  </si>
  <si>
    <t>Træner BD</t>
  </si>
  <si>
    <t>Præmier</t>
  </si>
  <si>
    <t>Forplejning</t>
  </si>
  <si>
    <t>DHIF</t>
  </si>
  <si>
    <t>Forbundsmøde</t>
  </si>
  <si>
    <t>Vinterskydning</t>
  </si>
  <si>
    <t>Halleje</t>
  </si>
  <si>
    <t>Forsikring</t>
  </si>
  <si>
    <t>Hjemmeside</t>
  </si>
  <si>
    <t>Nøgleboks</t>
  </si>
  <si>
    <t>Bueskydning Danmark</t>
  </si>
  <si>
    <t>I alt</t>
  </si>
  <si>
    <t>kassebeholdning 31.12-2015</t>
  </si>
  <si>
    <t>foreningskonto</t>
  </si>
  <si>
    <t>Stævnekonto</t>
  </si>
  <si>
    <t>kontingentkonto</t>
  </si>
  <si>
    <t>overføres til 2017</t>
  </si>
  <si>
    <t>Bankrenter/gebyr</t>
  </si>
  <si>
    <t>materialer</t>
  </si>
  <si>
    <t>bord+bænke</t>
  </si>
  <si>
    <r>
      <t>Over/-</t>
    </r>
    <r>
      <rPr>
        <sz val="11"/>
        <color rgb="FFFF0000"/>
        <rFont val="Calibri"/>
        <family val="2"/>
        <scheme val="minor"/>
      </rPr>
      <t>underskud</t>
    </r>
  </si>
  <si>
    <t>Regnskab for Fredericia Bueskytteklub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</si>
</sst>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lightUp">
        <fgColor theme="0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2" fillId="0" borderId="3" xfId="0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4" fontId="0" fillId="0" borderId="0" xfId="0" applyNumberFormat="1"/>
    <xf numFmtId="0" fontId="0" fillId="0" borderId="1" xfId="0" applyFill="1" applyBorder="1"/>
    <xf numFmtId="0" fontId="0" fillId="0" borderId="0" xfId="0" applyFill="1"/>
    <xf numFmtId="4" fontId="0" fillId="3" borderId="1" xfId="0" applyNumberFormat="1" applyFill="1" applyBorder="1"/>
    <xf numFmtId="4" fontId="0" fillId="2" borderId="1" xfId="0" applyNumberFormat="1" applyFill="1" applyBorder="1"/>
    <xf numFmtId="4" fontId="2" fillId="2" borderId="4" xfId="0" applyNumberFormat="1" applyFont="1" applyFill="1" applyBorder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2" fontId="0" fillId="0" borderId="0" xfId="0" applyNumberFormat="1" applyFill="1" applyBorder="1"/>
    <xf numFmtId="4" fontId="1" fillId="0" borderId="0" xfId="0" applyNumberFormat="1" applyFont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0" fillId="4" borderId="0" xfId="0" applyNumberFormat="1" applyFill="1" applyBorder="1"/>
    <xf numFmtId="0" fontId="2" fillId="4" borderId="3" xfId="0" applyFont="1" applyFill="1" applyBorder="1"/>
    <xf numFmtId="0" fontId="0" fillId="0" borderId="1" xfId="0" applyBorder="1" applyAlignment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Normal="100" workbookViewId="0">
      <selection activeCell="G23" sqref="G23"/>
    </sheetView>
  </sheetViews>
  <sheetFormatPr defaultRowHeight="14.4" x14ac:dyDescent="0.3"/>
  <cols>
    <col min="1" max="1" width="25.5546875" bestFit="1" customWidth="1"/>
    <col min="2" max="2" width="14.21875" bestFit="1" customWidth="1"/>
    <col min="3" max="3" width="3.88671875" customWidth="1"/>
    <col min="4" max="4" width="13.21875" bestFit="1" customWidth="1"/>
    <col min="5" max="5" width="4.33203125" customWidth="1"/>
    <col min="6" max="6" width="11.21875" customWidth="1"/>
    <col min="9" max="9" width="17.88671875" bestFit="1" customWidth="1"/>
    <col min="10" max="10" width="5.21875" customWidth="1"/>
    <col min="14" max="14" width="4.21875" style="12" customWidth="1"/>
    <col min="15" max="15" width="15.33203125" bestFit="1" customWidth="1"/>
    <col min="22" max="22" width="10.44140625" bestFit="1" customWidth="1"/>
  </cols>
  <sheetData>
    <row r="1" spans="1:23" x14ac:dyDescent="0.3">
      <c r="A1" t="s">
        <v>34</v>
      </c>
    </row>
    <row r="2" spans="1:23" x14ac:dyDescent="0.3">
      <c r="F2" s="20"/>
    </row>
    <row r="3" spans="1:23" x14ac:dyDescent="0.3">
      <c r="A3" s="5" t="s">
        <v>8</v>
      </c>
      <c r="B3" s="6"/>
      <c r="C3" s="27"/>
      <c r="D3" s="28"/>
      <c r="E3" s="33"/>
      <c r="F3" s="21"/>
    </row>
    <row r="4" spans="1:23" x14ac:dyDescent="0.3">
      <c r="A4" s="2"/>
      <c r="B4" s="3"/>
      <c r="C4" s="4"/>
      <c r="D4" s="4"/>
      <c r="E4" s="33"/>
      <c r="F4" s="20"/>
    </row>
    <row r="5" spans="1:23" x14ac:dyDescent="0.3">
      <c r="A5" s="1" t="s">
        <v>0</v>
      </c>
      <c r="B5" s="13">
        <v>37585</v>
      </c>
      <c r="C5" s="14"/>
      <c r="D5" s="34"/>
      <c r="E5" s="33"/>
      <c r="F5" s="20"/>
    </row>
    <row r="6" spans="1:23" x14ac:dyDescent="0.3">
      <c r="A6" s="1" t="s">
        <v>1</v>
      </c>
      <c r="B6" s="13">
        <v>13000</v>
      </c>
      <c r="C6" s="14"/>
      <c r="D6" s="35"/>
      <c r="E6" s="33"/>
      <c r="F6" s="20"/>
    </row>
    <row r="7" spans="1:23" x14ac:dyDescent="0.3">
      <c r="A7" s="1" t="s">
        <v>2</v>
      </c>
      <c r="B7" s="13">
        <v>17090</v>
      </c>
      <c r="C7" s="14"/>
      <c r="D7" s="35"/>
      <c r="E7" s="33"/>
      <c r="F7" s="20"/>
    </row>
    <row r="8" spans="1:23" x14ac:dyDescent="0.3">
      <c r="A8" s="1" t="s">
        <v>3</v>
      </c>
      <c r="B8" s="13">
        <v>0</v>
      </c>
      <c r="C8" s="14"/>
      <c r="D8" s="35"/>
      <c r="E8" s="33"/>
      <c r="F8" s="20"/>
      <c r="H8" s="20"/>
      <c r="I8" s="20"/>
      <c r="J8" s="20"/>
      <c r="K8" s="20"/>
      <c r="L8" s="20"/>
      <c r="M8" s="20"/>
    </row>
    <row r="9" spans="1:23" x14ac:dyDescent="0.3">
      <c r="A9" s="1" t="s">
        <v>4</v>
      </c>
      <c r="B9" s="13">
        <v>326.10000000000002</v>
      </c>
      <c r="C9" s="14"/>
      <c r="D9" s="35"/>
      <c r="E9" s="33"/>
      <c r="F9" s="20"/>
      <c r="H9" s="20"/>
      <c r="I9" s="20"/>
      <c r="J9" s="20"/>
      <c r="K9" s="20"/>
      <c r="L9" s="20"/>
      <c r="M9" s="20"/>
    </row>
    <row r="10" spans="1:23" x14ac:dyDescent="0.3">
      <c r="A10" s="1" t="s">
        <v>5</v>
      </c>
      <c r="B10" s="13">
        <v>8271.83</v>
      </c>
      <c r="C10" s="14"/>
      <c r="D10" s="35"/>
      <c r="E10" s="33"/>
      <c r="F10" s="20"/>
      <c r="H10" s="20"/>
      <c r="I10" s="20"/>
      <c r="J10" s="20"/>
      <c r="K10" s="20"/>
      <c r="L10" s="20"/>
      <c r="M10" s="20"/>
    </row>
    <row r="11" spans="1:23" x14ac:dyDescent="0.3">
      <c r="A11" s="1" t="s">
        <v>6</v>
      </c>
      <c r="B11" s="13">
        <v>75</v>
      </c>
      <c r="C11" s="14"/>
      <c r="D11" s="35"/>
      <c r="E11" s="33"/>
      <c r="F11" s="20"/>
      <c r="H11" s="20"/>
      <c r="I11" s="20"/>
      <c r="J11" s="20"/>
      <c r="K11" s="20"/>
      <c r="L11" s="20"/>
      <c r="M11" s="20"/>
    </row>
    <row r="12" spans="1:23" x14ac:dyDescent="0.3">
      <c r="A12" s="1" t="s">
        <v>7</v>
      </c>
      <c r="B12" s="13">
        <v>33.92</v>
      </c>
      <c r="C12" s="14"/>
      <c r="D12" s="35"/>
      <c r="E12" s="33"/>
      <c r="F12" s="20"/>
      <c r="H12" s="20"/>
      <c r="I12" s="20"/>
      <c r="J12" s="20"/>
      <c r="K12" s="20"/>
      <c r="L12" s="20"/>
      <c r="M12" s="20"/>
    </row>
    <row r="13" spans="1:23" x14ac:dyDescent="0.3">
      <c r="A13" s="7" t="s">
        <v>24</v>
      </c>
      <c r="B13" s="16">
        <f>SUM(B5:B12)</f>
        <v>76381.850000000006</v>
      </c>
      <c r="C13" s="15"/>
      <c r="D13" s="35"/>
      <c r="E13" s="33"/>
      <c r="F13" s="20"/>
      <c r="H13" s="20"/>
      <c r="I13" s="20"/>
      <c r="J13" s="20"/>
      <c r="K13" s="20"/>
      <c r="L13" s="20"/>
      <c r="M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x14ac:dyDescent="0.3">
      <c r="A14" s="8" t="s">
        <v>9</v>
      </c>
      <c r="B14" s="9"/>
      <c r="C14" s="17"/>
      <c r="D14" s="36"/>
      <c r="E14" s="33"/>
      <c r="F14" s="24"/>
      <c r="H14" s="20"/>
      <c r="I14" s="20"/>
      <c r="J14" s="20"/>
      <c r="K14" s="20"/>
      <c r="L14" s="20"/>
      <c r="M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x14ac:dyDescent="0.3">
      <c r="A15" s="4"/>
      <c r="B15" s="14"/>
      <c r="C15" s="14"/>
      <c r="D15" s="14"/>
      <c r="E15" s="33"/>
      <c r="F15" s="25"/>
      <c r="H15" s="20"/>
      <c r="I15" s="32"/>
      <c r="J15" s="32"/>
      <c r="K15" s="32"/>
      <c r="L15" s="32"/>
      <c r="M15" s="20"/>
      <c r="O15" s="32"/>
      <c r="P15" s="32"/>
      <c r="Q15" s="32"/>
      <c r="R15" s="32"/>
      <c r="S15" s="20"/>
      <c r="T15" s="20"/>
      <c r="U15" s="20"/>
      <c r="V15" s="20"/>
      <c r="W15" s="20"/>
    </row>
    <row r="16" spans="1:23" x14ac:dyDescent="0.3">
      <c r="A16" s="1" t="s">
        <v>10</v>
      </c>
      <c r="B16" s="29"/>
      <c r="C16" s="14"/>
      <c r="D16" s="19">
        <v>10560.86</v>
      </c>
      <c r="E16" s="26"/>
      <c r="H16" s="20"/>
      <c r="I16" s="20"/>
      <c r="J16" s="20"/>
      <c r="K16" s="20"/>
      <c r="L16" s="20"/>
      <c r="M16" s="20"/>
      <c r="O16" s="20"/>
      <c r="P16" s="20"/>
      <c r="Q16" s="20"/>
      <c r="R16" s="20"/>
      <c r="S16" s="20"/>
      <c r="T16" s="20"/>
      <c r="U16" s="20"/>
      <c r="V16" s="22"/>
      <c r="W16" s="20"/>
    </row>
    <row r="17" spans="1:23" x14ac:dyDescent="0.3">
      <c r="A17" s="1" t="s">
        <v>11</v>
      </c>
      <c r="B17" s="30"/>
      <c r="C17" s="14"/>
      <c r="D17" s="19">
        <v>396</v>
      </c>
      <c r="E17" s="26"/>
      <c r="H17" s="20"/>
      <c r="I17" s="20"/>
      <c r="J17" s="20"/>
      <c r="K17" s="20"/>
      <c r="L17" s="20"/>
      <c r="M17" s="20"/>
      <c r="O17" s="20"/>
      <c r="P17" s="20"/>
      <c r="Q17" s="20"/>
      <c r="R17" s="20"/>
      <c r="S17" s="20"/>
      <c r="T17" s="20"/>
      <c r="U17" s="20"/>
      <c r="V17" s="22"/>
      <c r="W17" s="20"/>
    </row>
    <row r="18" spans="1:23" x14ac:dyDescent="0.3">
      <c r="A18" s="1" t="s">
        <v>12</v>
      </c>
      <c r="B18" s="30"/>
      <c r="C18" s="14"/>
      <c r="D18" s="19">
        <v>1545.08</v>
      </c>
      <c r="E18" s="26"/>
      <c r="H18" s="20"/>
      <c r="I18" s="20"/>
      <c r="J18" s="20"/>
      <c r="K18" s="20"/>
      <c r="L18" s="20"/>
      <c r="M18" s="20"/>
      <c r="O18" s="20"/>
      <c r="P18" s="20"/>
      <c r="Q18" s="20"/>
      <c r="R18" s="20"/>
      <c r="S18" s="20"/>
      <c r="T18" s="20"/>
      <c r="U18" s="20"/>
      <c r="V18" s="22"/>
      <c r="W18" s="20"/>
    </row>
    <row r="19" spans="1:23" x14ac:dyDescent="0.3">
      <c r="A19" s="1" t="s">
        <v>13</v>
      </c>
      <c r="B19" s="30"/>
      <c r="C19" s="14"/>
      <c r="D19" s="19">
        <v>2400</v>
      </c>
      <c r="E19" s="26"/>
      <c r="H19" s="20"/>
      <c r="I19" s="20"/>
      <c r="J19" s="20"/>
      <c r="K19" s="20"/>
      <c r="L19" s="20"/>
      <c r="M19" s="20"/>
      <c r="O19" s="20"/>
      <c r="P19" s="20"/>
      <c r="Q19" s="20"/>
      <c r="R19" s="20"/>
      <c r="S19" s="20"/>
      <c r="T19" s="20"/>
      <c r="U19" s="20"/>
      <c r="V19" s="22"/>
      <c r="W19" s="20"/>
    </row>
    <row r="20" spans="1:23" x14ac:dyDescent="0.3">
      <c r="A20" s="1" t="s">
        <v>14</v>
      </c>
      <c r="B20" s="30"/>
      <c r="C20" s="14"/>
      <c r="D20" s="19">
        <v>821.53</v>
      </c>
      <c r="E20" s="26"/>
      <c r="H20" s="20"/>
      <c r="I20" s="20"/>
      <c r="J20" s="20"/>
      <c r="K20" s="20"/>
      <c r="L20" s="20"/>
      <c r="M20" s="20"/>
      <c r="O20" s="20"/>
      <c r="P20" s="20"/>
      <c r="Q20" s="20"/>
      <c r="R20" s="20"/>
      <c r="S20" s="20"/>
      <c r="T20" s="20"/>
      <c r="U20" s="20"/>
      <c r="V20" s="22"/>
      <c r="W20" s="20"/>
    </row>
    <row r="21" spans="1:23" x14ac:dyDescent="0.3">
      <c r="A21" s="1" t="s">
        <v>15</v>
      </c>
      <c r="B21" s="30"/>
      <c r="C21" s="14"/>
      <c r="D21" s="19">
        <v>885.75</v>
      </c>
      <c r="E21" s="26"/>
      <c r="H21" s="20"/>
      <c r="I21" s="20"/>
      <c r="J21" s="20"/>
      <c r="K21" s="20"/>
      <c r="L21" s="20"/>
      <c r="M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3">
      <c r="A22" s="1" t="s">
        <v>16</v>
      </c>
      <c r="B22" s="30"/>
      <c r="C22" s="14"/>
      <c r="D22" s="19">
        <v>400</v>
      </c>
      <c r="E22" s="26"/>
      <c r="H22" s="20"/>
      <c r="I22" s="20"/>
      <c r="J22" s="20"/>
      <c r="K22" s="20"/>
      <c r="L22" s="20"/>
      <c r="M22" s="21"/>
      <c r="O22" s="20"/>
      <c r="P22" s="20"/>
      <c r="Q22" s="20"/>
      <c r="R22" s="20"/>
      <c r="S22" s="21"/>
      <c r="T22" s="20"/>
      <c r="U22" s="20"/>
      <c r="V22" s="20"/>
      <c r="W22" s="20"/>
    </row>
    <row r="23" spans="1:23" x14ac:dyDescent="0.3">
      <c r="A23" s="1" t="s">
        <v>3</v>
      </c>
      <c r="B23" s="30"/>
      <c r="C23" s="14"/>
      <c r="D23" s="19">
        <v>300</v>
      </c>
      <c r="E23" s="26"/>
      <c r="H23" s="20"/>
      <c r="I23" s="20"/>
      <c r="J23" s="20"/>
      <c r="K23" s="20"/>
      <c r="L23" s="20"/>
      <c r="M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3">
      <c r="A24" s="1" t="s">
        <v>17</v>
      </c>
      <c r="B24" s="30"/>
      <c r="C24" s="14"/>
      <c r="D24" s="19">
        <v>400</v>
      </c>
      <c r="E24" s="26"/>
      <c r="H24" s="20"/>
      <c r="I24" s="20"/>
      <c r="J24" s="20"/>
      <c r="K24" s="20"/>
      <c r="L24" s="20"/>
      <c r="M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3">
      <c r="A25" s="1" t="s">
        <v>18</v>
      </c>
      <c r="B25" s="30"/>
      <c r="C25" s="14"/>
      <c r="D25" s="19">
        <v>225</v>
      </c>
      <c r="E25" s="26"/>
      <c r="H25" s="20"/>
      <c r="I25" s="20"/>
      <c r="J25" s="20"/>
      <c r="K25" s="20"/>
      <c r="L25" s="20"/>
      <c r="M25" s="20"/>
    </row>
    <row r="26" spans="1:23" x14ac:dyDescent="0.3">
      <c r="A26" s="1" t="s">
        <v>30</v>
      </c>
      <c r="B26" s="30"/>
      <c r="C26" s="14"/>
      <c r="D26" s="19">
        <v>801</v>
      </c>
      <c r="E26" s="26"/>
    </row>
    <row r="27" spans="1:23" x14ac:dyDescent="0.3">
      <c r="A27" s="1" t="s">
        <v>19</v>
      </c>
      <c r="B27" s="30"/>
      <c r="C27" s="14"/>
      <c r="D27" s="19">
        <v>48163.62</v>
      </c>
      <c r="E27" s="26"/>
    </row>
    <row r="28" spans="1:23" x14ac:dyDescent="0.3">
      <c r="A28" s="1" t="s">
        <v>20</v>
      </c>
      <c r="B28" s="30"/>
      <c r="C28" s="14"/>
      <c r="D28" s="19">
        <v>4869.95</v>
      </c>
      <c r="E28" s="26"/>
    </row>
    <row r="29" spans="1:23" x14ac:dyDescent="0.3">
      <c r="A29" s="1" t="s">
        <v>21</v>
      </c>
      <c r="B29" s="30"/>
      <c r="C29" s="14"/>
      <c r="D29" s="19">
        <v>213</v>
      </c>
      <c r="E29" s="26"/>
    </row>
    <row r="30" spans="1:23" x14ac:dyDescent="0.3">
      <c r="A30" s="1" t="s">
        <v>22</v>
      </c>
      <c r="B30" s="30"/>
      <c r="C30" s="14"/>
      <c r="D30" s="19">
        <v>1377.81</v>
      </c>
      <c r="E30" s="26"/>
    </row>
    <row r="31" spans="1:23" x14ac:dyDescent="0.3">
      <c r="A31" s="1" t="s">
        <v>23</v>
      </c>
      <c r="B31" s="30"/>
      <c r="C31" s="14"/>
      <c r="D31" s="19">
        <v>9435</v>
      </c>
      <c r="E31" s="26"/>
    </row>
    <row r="32" spans="1:23" x14ac:dyDescent="0.3">
      <c r="A32" s="11" t="s">
        <v>31</v>
      </c>
      <c r="B32" s="30"/>
      <c r="C32" s="14"/>
      <c r="D32" s="19">
        <v>4855.0200000000004</v>
      </c>
      <c r="E32" s="26"/>
    </row>
    <row r="33" spans="1:8" ht="13.2" customHeight="1" x14ac:dyDescent="0.3">
      <c r="A33" s="11" t="s">
        <v>32</v>
      </c>
      <c r="B33" s="31"/>
      <c r="C33" s="14"/>
      <c r="D33" s="19">
        <v>600</v>
      </c>
      <c r="E33" s="26"/>
    </row>
    <row r="34" spans="1:8" x14ac:dyDescent="0.3">
      <c r="A34" s="8" t="s">
        <v>24</v>
      </c>
      <c r="B34" s="9"/>
      <c r="C34" s="14"/>
      <c r="D34" s="18">
        <f>SUM(D16:D33)</f>
        <v>88249.62</v>
      </c>
      <c r="E34" s="26"/>
    </row>
    <row r="35" spans="1:8" x14ac:dyDescent="0.3">
      <c r="B35" s="10"/>
      <c r="C35" s="10"/>
      <c r="D35" s="10"/>
      <c r="E35" s="10"/>
      <c r="F35" s="10"/>
    </row>
    <row r="36" spans="1:8" x14ac:dyDescent="0.3">
      <c r="B36" s="10"/>
      <c r="C36" s="10"/>
      <c r="D36" s="10"/>
      <c r="E36" s="10"/>
      <c r="F36" s="10"/>
    </row>
    <row r="37" spans="1:8" x14ac:dyDescent="0.3">
      <c r="A37" t="s">
        <v>25</v>
      </c>
      <c r="B37" s="10"/>
      <c r="C37" s="10"/>
      <c r="D37" s="10">
        <v>38126.129999999997</v>
      </c>
      <c r="E37" s="10"/>
      <c r="H37" s="10"/>
    </row>
    <row r="38" spans="1:8" x14ac:dyDescent="0.3">
      <c r="B38" s="10"/>
      <c r="C38" s="10"/>
      <c r="D38" s="10"/>
      <c r="E38" s="10"/>
      <c r="H38" s="10"/>
    </row>
    <row r="39" spans="1:8" x14ac:dyDescent="0.3">
      <c r="A39" t="s">
        <v>8</v>
      </c>
      <c r="B39" s="10"/>
      <c r="D39" s="10">
        <f>B13</f>
        <v>76381.850000000006</v>
      </c>
      <c r="H39" s="10"/>
    </row>
    <row r="40" spans="1:8" x14ac:dyDescent="0.3">
      <c r="A40" t="s">
        <v>9</v>
      </c>
      <c r="B40" s="10"/>
      <c r="D40" s="10">
        <f>D34</f>
        <v>88249.62</v>
      </c>
      <c r="H40" s="10"/>
    </row>
    <row r="42" spans="1:8" x14ac:dyDescent="0.3">
      <c r="A42" t="s">
        <v>33</v>
      </c>
      <c r="B42" s="10"/>
      <c r="C42" s="10"/>
      <c r="D42" s="23">
        <f>B13-D34</f>
        <v>-11867.76999999999</v>
      </c>
      <c r="E42" s="10"/>
      <c r="H42" s="23"/>
    </row>
    <row r="44" spans="1:8" x14ac:dyDescent="0.3">
      <c r="A44" t="s">
        <v>29</v>
      </c>
      <c r="B44" s="10"/>
      <c r="C44" s="10"/>
      <c r="D44" s="10">
        <f>SUM(D37+D39-D40)</f>
        <v>26258.360000000015</v>
      </c>
      <c r="E44" s="10"/>
      <c r="H44" s="10"/>
    </row>
    <row r="45" spans="1:8" x14ac:dyDescent="0.3">
      <c r="B45" s="10"/>
      <c r="C45" s="10"/>
      <c r="D45" s="10"/>
      <c r="E45" s="10"/>
    </row>
    <row r="46" spans="1:8" x14ac:dyDescent="0.3">
      <c r="A46" t="s">
        <v>26</v>
      </c>
      <c r="B46" s="10"/>
      <c r="C46" s="10"/>
      <c r="D46" s="10">
        <v>14688.42</v>
      </c>
      <c r="E46" s="10"/>
    </row>
    <row r="47" spans="1:8" x14ac:dyDescent="0.3">
      <c r="A47" t="s">
        <v>27</v>
      </c>
      <c r="B47" s="10"/>
      <c r="C47" s="10"/>
      <c r="D47" s="10">
        <v>2089.67</v>
      </c>
      <c r="E47" s="10"/>
    </row>
    <row r="48" spans="1:8" x14ac:dyDescent="0.3">
      <c r="A48" t="s">
        <v>28</v>
      </c>
      <c r="B48" s="10"/>
      <c r="C48" s="10"/>
      <c r="D48" s="10">
        <v>9480.2900000000009</v>
      </c>
      <c r="E48" s="10"/>
    </row>
    <row r="49" spans="1:5" x14ac:dyDescent="0.3">
      <c r="B49" s="10"/>
      <c r="C49" s="10"/>
      <c r="D49" s="10"/>
      <c r="E49" s="10"/>
    </row>
    <row r="50" spans="1:5" x14ac:dyDescent="0.3">
      <c r="B50" s="10"/>
      <c r="C50" s="10"/>
      <c r="D50" s="10">
        <f>SUM(D46:D49)</f>
        <v>26258.38</v>
      </c>
      <c r="E50" s="10"/>
    </row>
    <row r="51" spans="1:5" x14ac:dyDescent="0.3">
      <c r="A51" s="12"/>
      <c r="B51" s="12"/>
      <c r="C51" s="12"/>
      <c r="D51" s="12"/>
    </row>
    <row r="52" spans="1:5" x14ac:dyDescent="0.3">
      <c r="A52" s="12"/>
      <c r="B52" s="12"/>
      <c r="C52" s="12"/>
      <c r="D52" s="12"/>
    </row>
    <row r="53" spans="1:5" x14ac:dyDescent="0.3">
      <c r="A53" s="12"/>
      <c r="B53" s="12"/>
      <c r="C53" s="12"/>
      <c r="D53" s="12"/>
    </row>
    <row r="54" spans="1:5" x14ac:dyDescent="0.3">
      <c r="A54" s="12"/>
      <c r="B54" s="12"/>
      <c r="C54" s="12"/>
      <c r="D54" s="12"/>
    </row>
  </sheetData>
  <mergeCells count="5">
    <mergeCell ref="B16:B33"/>
    <mergeCell ref="I15:L15"/>
    <mergeCell ref="O15:R15"/>
    <mergeCell ref="E3:E15"/>
    <mergeCell ref="D5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Larsen</dc:creator>
  <cp:lastModifiedBy>Finn Larsen</cp:lastModifiedBy>
  <cp:lastPrinted>2017-03-05T18:20:39Z</cp:lastPrinted>
  <dcterms:created xsi:type="dcterms:W3CDTF">2017-02-18T10:15:27Z</dcterms:created>
  <dcterms:modified xsi:type="dcterms:W3CDTF">2017-05-09T19:52:12Z</dcterms:modified>
</cp:coreProperties>
</file>