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<sst xmlns="http://schemas.openxmlformats.org/spreadsheetml/2006/main" count="30" uniqueCount="29">
  <si>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Balance pr. 31/12-2015</t>
  </si>
  <si>
    <t>Note</t>
  </si>
  <si>
    <t>Aktiver</t>
  </si>
  <si>
    <t>Skyttehus</t>
  </si>
  <si>
    <t>7.</t>
  </si>
  <si>
    <t>Megalink</t>
  </si>
  <si>
    <t>Klubhus</t>
  </si>
  <si>
    <t>8.</t>
  </si>
  <si>
    <t>Tennisbaner</t>
  </si>
  <si>
    <t>Tilgodehavende kontingenter</t>
  </si>
  <si>
    <t>Tilgodehavende lokaletilskud</t>
  </si>
  <si>
    <t>Tilgodehavende moms</t>
  </si>
  <si>
    <t>Spar Nord 9196 4573882887</t>
  </si>
  <si>
    <t>Aktiver i alt</t>
  </si>
  <si>
    <t>Passiver</t>
  </si>
  <si>
    <t>Egenkapital</t>
  </si>
  <si>
    <t>Egenkapital 1/1-2015</t>
  </si>
  <si>
    <t>Årets resultat</t>
  </si>
  <si>
    <t>Egenkapital 31/12-2015</t>
  </si>
  <si>
    <t>Hensættelser</t>
  </si>
  <si>
    <t>Øvrige hensættelser</t>
  </si>
  <si>
    <t>9.</t>
  </si>
  <si>
    <t>Hensættelser i alt</t>
  </si>
  <si>
    <t>Anden gæld</t>
  </si>
  <si>
    <t xml:space="preserve">       </t>
  </si>
  <si>
    <t>DGI lån til klubhus</t>
  </si>
  <si>
    <t>DDS lån til skyttehus</t>
  </si>
  <si>
    <t>Anden gæld i alt</t>
  </si>
  <si>
    <t>Passiver i alt</t>
  </si>
</sst>
</file>

<file path=xl/styles.xml><?xml version="1.0" encoding="utf-8"?>
<styleSheet xmlns="http://schemas.openxmlformats.org/spreadsheetml/2006/main">
  <numFmts count="1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_(&quot;kr &quot;* #,##0.00_);_(&quot;kr &quot;* \(#,##0.00\);_(&quot;kr &quot;* \-??_);_(@_)"/>
    <numFmt numFmtId="165" formatCode="_(* #,##0.00_);_(* \(#,##0.00\);_(* \-??_);_(@_)"/>
    <numFmt numFmtId="166" formatCode="_(* #,##0_);_(* \(#,##0\);_(* \-??_);_(@_)"/>
    <numFmt numFmtId="167" formatCode="_(&quot;kr &quot;* #,##0_);_(&quot;kr &quot;* \(#,##0\);_(&quot;kr &quot;* \-??_);_(@_)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19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19" applyFont="1" applyFill="1" applyBorder="1" applyAlignment="1" applyProtection="1">
      <alignment horizontal="center"/>
      <protection/>
    </xf>
    <xf numFmtId="166" fontId="0" fillId="0" borderId="1" xfId="15" applyNumberFormat="1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66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 applyFill="1" applyBorder="1" applyAlignment="1" applyProtection="1">
      <alignment/>
      <protection/>
    </xf>
    <xf numFmtId="3" fontId="0" fillId="0" borderId="0" xfId="15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1" xfId="15" applyNumberFormat="1" applyFont="1" applyFill="1" applyBorder="1" applyAlignment="1" applyProtection="1">
      <alignment/>
      <protection/>
    </xf>
    <xf numFmtId="166" fontId="2" fillId="0" borderId="0" xfId="15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2" fillId="0" borderId="0" xfId="15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42.57421875" style="0" customWidth="1"/>
    <col min="3" max="4" width="18.140625" style="1" customWidth="1"/>
  </cols>
  <sheetData>
    <row r="1" spans="1:4" ht="18">
      <c r="A1" s="2"/>
      <c r="B1" s="3" t="s">
        <v>0</v>
      </c>
      <c r="C1" s="4"/>
      <c r="D1" s="4"/>
    </row>
    <row r="4" spans="2:4" ht="12.75">
      <c r="B4" s="5" t="s">
        <v>1</v>
      </c>
      <c r="C4" s="6">
        <v>2015</v>
      </c>
      <c r="D4" s="6">
        <v>2014</v>
      </c>
    </row>
    <row r="5" spans="1:4" ht="12.75">
      <c r="A5" s="7" t="s">
        <v>2</v>
      </c>
      <c r="B5" s="8"/>
      <c r="C5" s="9"/>
      <c r="D5" s="10"/>
    </row>
    <row r="6" spans="1:4" ht="12.75">
      <c r="A6" t="s">
        <v>3</v>
      </c>
      <c r="B6" s="8" t="s">
        <v>4</v>
      </c>
      <c r="C6" s="9">
        <f>51786+51799</f>
        <v>103585</v>
      </c>
      <c r="D6" s="11">
        <v>148640</v>
      </c>
    </row>
    <row r="7" spans="1:4" ht="12.75">
      <c r="A7" t="s">
        <v>5</v>
      </c>
      <c r="B7" s="8" t="s">
        <v>4</v>
      </c>
      <c r="C7" s="9">
        <v>24000</v>
      </c>
      <c r="D7" s="11">
        <v>32000</v>
      </c>
    </row>
    <row r="8" spans="1:4" ht="12.75">
      <c r="A8" t="s">
        <v>6</v>
      </c>
      <c r="B8" s="8" t="s">
        <v>7</v>
      </c>
      <c r="C8" s="9">
        <v>125959</v>
      </c>
      <c r="D8" s="11">
        <v>139955</v>
      </c>
    </row>
    <row r="9" spans="1:4" ht="12.75">
      <c r="A9" t="s">
        <v>8</v>
      </c>
      <c r="B9" s="8"/>
      <c r="C9" s="9"/>
      <c r="D9" s="11"/>
    </row>
    <row r="10" spans="1:4" ht="12.75">
      <c r="A10" t="s">
        <v>9</v>
      </c>
      <c r="B10" s="8"/>
      <c r="C10" s="9"/>
      <c r="D10" s="11"/>
    </row>
    <row r="11" spans="1:4" ht="12.75">
      <c r="A11" t="s">
        <v>10</v>
      </c>
      <c r="B11" s="8"/>
      <c r="C11" s="9"/>
      <c r="D11" s="11"/>
    </row>
    <row r="12" spans="1:4" ht="12.75">
      <c r="A12" t="s">
        <v>11</v>
      </c>
      <c r="B12" s="8"/>
      <c r="C12" s="9">
        <v>785.62</v>
      </c>
      <c r="D12" s="11">
        <v>16.74</v>
      </c>
    </row>
    <row r="13" spans="1:4" ht="12.75">
      <c r="A13" t="s">
        <v>12</v>
      </c>
      <c r="B13" s="8"/>
      <c r="C13" s="12">
        <v>296033.57</v>
      </c>
      <c r="D13" s="13">
        <v>250263.15</v>
      </c>
    </row>
    <row r="14" spans="2:4" ht="12.75">
      <c r="B14" s="8"/>
      <c r="C14" s="9"/>
      <c r="D14" s="11"/>
    </row>
    <row r="15" spans="1:4" ht="12.75">
      <c r="A15" s="7" t="s">
        <v>13</v>
      </c>
      <c r="B15" s="14"/>
      <c r="C15" s="15">
        <v>550364</v>
      </c>
      <c r="D15" s="16">
        <f>SUM(D6:D14)</f>
        <v>570874.89</v>
      </c>
    </row>
    <row r="16" spans="2:4" ht="12.75">
      <c r="B16" s="8"/>
      <c r="C16" s="9"/>
      <c r="D16" s="11"/>
    </row>
    <row r="17" spans="2:4" ht="12.75">
      <c r="B17" s="8"/>
      <c r="C17" s="9"/>
      <c r="D17" s="11"/>
    </row>
    <row r="18" spans="2:4" ht="12.75">
      <c r="B18" s="8"/>
      <c r="C18" s="9"/>
      <c r="D18" s="11"/>
    </row>
    <row r="19" spans="1:4" ht="12.75">
      <c r="A19" s="7" t="s">
        <v>14</v>
      </c>
      <c r="B19" s="8"/>
      <c r="C19" s="9"/>
      <c r="D19" s="11"/>
    </row>
    <row r="20" spans="1:4" ht="12.75">
      <c r="A20" s="7"/>
      <c r="B20" s="8"/>
      <c r="C20" s="9"/>
      <c r="D20" s="11"/>
    </row>
    <row r="21" spans="1:4" ht="12.75">
      <c r="A21" s="7" t="s">
        <v>15</v>
      </c>
      <c r="B21" s="8"/>
      <c r="C21" s="9"/>
      <c r="D21" s="11"/>
    </row>
    <row r="22" spans="1:4" ht="12.75">
      <c r="A22" s="17" t="s">
        <v>16</v>
      </c>
      <c r="B22" s="8"/>
      <c r="C22" s="9">
        <v>186458</v>
      </c>
      <c r="D22" s="11">
        <v>212684</v>
      </c>
    </row>
    <row r="23" spans="1:4" ht="12.75">
      <c r="A23" s="17" t="s">
        <v>17</v>
      </c>
      <c r="B23" s="8"/>
      <c r="C23" s="12">
        <v>16835.62</v>
      </c>
      <c r="D23" s="13">
        <v>-26226</v>
      </c>
    </row>
    <row r="24" spans="1:4" ht="12.75">
      <c r="A24" s="17"/>
      <c r="B24" s="8"/>
      <c r="C24" s="9"/>
      <c r="D24" s="11"/>
    </row>
    <row r="25" spans="1:4" ht="12.75">
      <c r="A25" s="7" t="s">
        <v>18</v>
      </c>
      <c r="B25" s="8"/>
      <c r="C25" s="15">
        <f>SUM(C22:C24)</f>
        <v>203293.62</v>
      </c>
      <c r="D25" s="16">
        <f>SUM(D22:D24)</f>
        <v>186458</v>
      </c>
    </row>
    <row r="26" spans="2:4" ht="12.75">
      <c r="B26" s="8"/>
      <c r="C26" s="9"/>
      <c r="D26" s="11"/>
    </row>
    <row r="27" spans="1:4" ht="12.75">
      <c r="A27" s="7" t="s">
        <v>19</v>
      </c>
      <c r="B27" s="8"/>
      <c r="C27" s="9"/>
      <c r="D27" s="11"/>
    </row>
    <row r="28" spans="1:4" ht="12.75">
      <c r="A28" t="s">
        <v>20</v>
      </c>
      <c r="B28" s="8" t="s">
        <v>21</v>
      </c>
      <c r="C28" s="12">
        <v>268470</v>
      </c>
      <c r="D28" s="13">
        <v>266517</v>
      </c>
    </row>
    <row r="29" spans="2:4" ht="12.75">
      <c r="B29" s="8"/>
      <c r="C29" s="9"/>
      <c r="D29" s="18"/>
    </row>
    <row r="30" spans="1:4" ht="12.75">
      <c r="A30" s="7" t="s">
        <v>22</v>
      </c>
      <c r="B30" s="8"/>
      <c r="C30" s="15">
        <f>SUM(C28:C29)</f>
        <v>268470</v>
      </c>
      <c r="D30" s="16">
        <f>SUM(D28:D29)</f>
        <v>266517</v>
      </c>
    </row>
    <row r="31" spans="2:10" ht="12.75">
      <c r="B31" s="8"/>
      <c r="C31" s="9"/>
      <c r="D31" s="11"/>
      <c r="F31" s="19"/>
      <c r="G31" s="19"/>
      <c r="H31" s="19"/>
      <c r="I31" s="19"/>
      <c r="J31" s="19"/>
    </row>
    <row r="32" spans="2:10" ht="12.75">
      <c r="B32" s="8"/>
      <c r="C32" s="9"/>
      <c r="D32" s="11"/>
      <c r="F32" s="19"/>
      <c r="G32" s="19"/>
      <c r="H32" s="19"/>
      <c r="I32" s="19"/>
      <c r="J32" s="19"/>
    </row>
    <row r="33" spans="1:10" ht="12.75">
      <c r="A33" s="7" t="s">
        <v>23</v>
      </c>
      <c r="B33" s="8"/>
      <c r="C33" s="9"/>
      <c r="D33" s="11"/>
      <c r="F33" s="19"/>
      <c r="G33" s="19" t="s">
        <v>24</v>
      </c>
      <c r="H33" s="19"/>
      <c r="I33" s="19"/>
      <c r="J33" s="19"/>
    </row>
    <row r="34" spans="1:10" ht="12.75">
      <c r="A34" t="s">
        <v>25</v>
      </c>
      <c r="B34" s="8"/>
      <c r="C34" s="9"/>
      <c r="D34" s="11"/>
      <c r="F34" s="19"/>
      <c r="G34" s="19"/>
      <c r="H34" s="19"/>
      <c r="I34" s="19"/>
      <c r="J34" s="19"/>
    </row>
    <row r="35" spans="1:10" ht="12.75">
      <c r="A35" t="s">
        <v>26</v>
      </c>
      <c r="B35" s="8"/>
      <c r="C35" s="12">
        <v>78600</v>
      </c>
      <c r="D35" s="13">
        <v>117900</v>
      </c>
      <c r="F35" s="19"/>
      <c r="G35" s="19"/>
      <c r="H35" s="19"/>
      <c r="I35" s="19"/>
      <c r="J35" s="19"/>
    </row>
    <row r="36" spans="2:10" ht="12.75">
      <c r="B36" s="8"/>
      <c r="C36" s="9"/>
      <c r="D36" s="11"/>
      <c r="F36" s="19"/>
      <c r="G36" s="19"/>
      <c r="H36" s="19"/>
      <c r="I36" s="19"/>
      <c r="J36" s="19"/>
    </row>
    <row r="37" spans="1:4" ht="12.75">
      <c r="A37" s="7" t="s">
        <v>27</v>
      </c>
      <c r="B37" s="8"/>
      <c r="C37" s="15">
        <f>SUM(C35:C36)</f>
        <v>78600</v>
      </c>
      <c r="D37" s="16">
        <f>SUM(D35:D36)</f>
        <v>117900</v>
      </c>
    </row>
    <row r="38" spans="2:4" ht="12.75">
      <c r="B38" s="8"/>
      <c r="C38" s="9"/>
      <c r="D38" s="11"/>
    </row>
    <row r="39" spans="2:4" ht="12.75">
      <c r="B39" s="8"/>
      <c r="C39" s="9"/>
      <c r="D39" s="11"/>
    </row>
    <row r="40" spans="1:4" ht="12.75">
      <c r="A40" s="7" t="s">
        <v>28</v>
      </c>
      <c r="B40" s="8"/>
      <c r="C40" s="15">
        <v>550364</v>
      </c>
      <c r="D40" s="16">
        <f>D25+D30+D37</f>
        <v>570875</v>
      </c>
    </row>
    <row r="41" spans="2:4" ht="12.75">
      <c r="B41" s="8"/>
      <c r="C41" s="20"/>
      <c r="D41" s="20"/>
    </row>
    <row r="42" ht="12.75">
      <c r="D42" s="21"/>
    </row>
    <row r="43" ht="12.75">
      <c r="D43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